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8510" windowHeight="11640" activeTab="1"/>
  </bookViews>
  <sheets>
    <sheet name="1. kolo" sheetId="1" r:id="rId1"/>
    <sheet name="2. kolo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<sst xmlns="http://schemas.openxmlformats.org/spreadsheetml/2006/main" count="631" uniqueCount="466">
  <si>
    <t>Západ</t>
  </si>
  <si>
    <t>Stred</t>
  </si>
  <si>
    <t>Východ</t>
  </si>
  <si>
    <t>24.1.</t>
  </si>
  <si>
    <t>Menta</t>
  </si>
  <si>
    <t>Malý pieninský maratón</t>
  </si>
  <si>
    <t>Beh oslobodenia Galanta</t>
  </si>
  <si>
    <t>P.D.</t>
  </si>
  <si>
    <t>25.1.</t>
  </si>
  <si>
    <t>Visegrad maraton</t>
  </si>
  <si>
    <t>Š. Lehot.</t>
  </si>
  <si>
    <t>Beh na Veľkú Raču</t>
  </si>
  <si>
    <t>Machulinska 20</t>
  </si>
  <si>
    <t>Slepčianská 15</t>
  </si>
  <si>
    <t>Malý štrbský maratón</t>
  </si>
  <si>
    <t>Čachtický polmaratón</t>
  </si>
  <si>
    <t>Maratón Perly Karpát</t>
  </si>
  <si>
    <t>I. Benča</t>
  </si>
  <si>
    <t>Krasňanská Kúria</t>
  </si>
  <si>
    <t>L. Ferenc</t>
  </si>
  <si>
    <t>Drahoš</t>
  </si>
  <si>
    <t>MIro</t>
  </si>
  <si>
    <t>Anna</t>
  </si>
  <si>
    <t>Malacká 10</t>
  </si>
  <si>
    <t>Radošovské vinohrady</t>
  </si>
  <si>
    <t>Majcichovská 10</t>
  </si>
  <si>
    <t xml:space="preserve">Beh oslobodenia Bojnice - Kanianka </t>
  </si>
  <si>
    <t>Deň</t>
  </si>
  <si>
    <t>Hlasujúci</t>
  </si>
  <si>
    <t>P. Bellay</t>
  </si>
  <si>
    <t>Krásny beh zoborskou lesostepou</t>
  </si>
  <si>
    <t>M. Uličný</t>
  </si>
  <si>
    <t>Memoriál Ivana Prokopa</t>
  </si>
  <si>
    <t>P. Buc</t>
  </si>
  <si>
    <t>Budimírsky polmaratón</t>
  </si>
  <si>
    <t>Jano</t>
  </si>
  <si>
    <t>J. Bellay</t>
  </si>
  <si>
    <t>Beh Šaštínskymi bormi</t>
  </si>
  <si>
    <t>Lesný beh Lamač-Stupava</t>
  </si>
  <si>
    <t>Hodonín-Holíč-Skalica ?</t>
  </si>
  <si>
    <t>26.1,</t>
  </si>
  <si>
    <t>Kamil V.</t>
  </si>
  <si>
    <t>Beh do vrchu Fačkov - Kľak</t>
  </si>
  <si>
    <t>Beh do vrchu Srdiečko - Chopok</t>
  </si>
  <si>
    <t>jan</t>
  </si>
  <si>
    <t>Beh Kapušianskou pláňavou</t>
  </si>
  <si>
    <t>27.1.</t>
  </si>
  <si>
    <t>P. Tomič</t>
  </si>
  <si>
    <t>Riana K.</t>
  </si>
  <si>
    <t>J. Liskaj</t>
  </si>
  <si>
    <t>Beh oslobodenia Turian</t>
  </si>
  <si>
    <t>Beh k srdcu SNP Martin</t>
  </si>
  <si>
    <t>Beh okolo Sidorova</t>
  </si>
  <si>
    <t>Zátopková desiatka</t>
  </si>
  <si>
    <t>J. Štekauer</t>
  </si>
  <si>
    <t>Žuhračská 17</t>
  </si>
  <si>
    <t>Beh Trenčianskou Brezinou</t>
  </si>
  <si>
    <t>LuPu</t>
  </si>
  <si>
    <t>karol</t>
  </si>
  <si>
    <t>28.1.</t>
  </si>
  <si>
    <t>A. Bastek</t>
  </si>
  <si>
    <t>Mountain Maratón Krížna</t>
  </si>
  <si>
    <t>M. Potančoková</t>
  </si>
  <si>
    <t>Peter B</t>
  </si>
  <si>
    <t>29.1.</t>
  </si>
  <si>
    <t>Beh okolo Lysej</t>
  </si>
  <si>
    <t>Rajecký Borošovec</t>
  </si>
  <si>
    <t>T. Kubej</t>
  </si>
  <si>
    <t>Fiľakovský cross</t>
  </si>
  <si>
    <t>Silvestrovský beh Michalová</t>
  </si>
  <si>
    <t>Vianočný beh Lučenec</t>
  </si>
  <si>
    <t>Horský kros Gerlach</t>
  </si>
  <si>
    <t>Gemerský polmaratón - Rožňava</t>
  </si>
  <si>
    <r>
      <t xml:space="preserve">Drahoš * </t>
    </r>
    <r>
      <rPr>
        <sz val="5"/>
        <color indexed="8"/>
        <rFont val="Arial"/>
        <family val="2"/>
      </rPr>
      <t>dodatok</t>
    </r>
  </si>
  <si>
    <t>Peter Gálád</t>
  </si>
  <si>
    <t>30.1.</t>
  </si>
  <si>
    <t>M. Jančík</t>
  </si>
  <si>
    <t>Podtatranská 15</t>
  </si>
  <si>
    <t>31.1.</t>
  </si>
  <si>
    <t>Eduard</t>
  </si>
  <si>
    <t>Lucka</t>
  </si>
  <si>
    <t>1.2.</t>
  </si>
  <si>
    <t>Ján Hrivnak</t>
  </si>
  <si>
    <t>Beh cez Klin</t>
  </si>
  <si>
    <t>JaRu</t>
  </si>
  <si>
    <t>Štefanská hôrecka šestka</t>
  </si>
  <si>
    <t>Beh na Husárik</t>
  </si>
  <si>
    <t>Pečovsko-novoveský šlapák</t>
  </si>
  <si>
    <t>2.2.</t>
  </si>
  <si>
    <t>M. Polacik</t>
  </si>
  <si>
    <t>Beh okolo Marhátu</t>
  </si>
  <si>
    <t>3.2.</t>
  </si>
  <si>
    <t>J. Michalík</t>
  </si>
  <si>
    <t>Beh Zlatým vrchom</t>
  </si>
  <si>
    <t>Beh na Kľačianskú maguru</t>
  </si>
  <si>
    <t>Beh na Chleb</t>
  </si>
  <si>
    <t>milan</t>
  </si>
  <si>
    <t>Liptovský maratón</t>
  </si>
  <si>
    <t>4.2.</t>
  </si>
  <si>
    <t>dusan</t>
  </si>
  <si>
    <t>RUDO</t>
  </si>
  <si>
    <t>HANO</t>
  </si>
  <si>
    <r>
      <t>å</t>
    </r>
    <r>
      <rPr>
        <b/>
        <sz val="10"/>
        <color indexed="8"/>
        <rFont val="Arial"/>
        <family val="2"/>
      </rPr>
      <t xml:space="preserve"> hlasov</t>
    </r>
  </si>
  <si>
    <t>Milan Furár</t>
  </si>
  <si>
    <t>Runshop - Salomon Mix</t>
  </si>
  <si>
    <t>Tlmačská 25</t>
  </si>
  <si>
    <t>Beh na Vtáčnik</t>
  </si>
  <si>
    <t>Beh osl. Chocholná -Velčice</t>
  </si>
  <si>
    <t>6.2.</t>
  </si>
  <si>
    <t>Beh cez Hornoorešanské vŕšky</t>
  </si>
  <si>
    <t>Horský kros Pruské - Vršatec</t>
  </si>
  <si>
    <t>Non-stop beh hrebeňom Nizkych Tatier</t>
  </si>
  <si>
    <t>Beh Tatranskou magistrálou</t>
  </si>
  <si>
    <t>Konečné poradie, stav k: 6.2.2011 24:00 hod.</t>
  </si>
  <si>
    <t>Západné Slovensko</t>
  </si>
  <si>
    <t>beh č.1</t>
  </si>
  <si>
    <t>beh č.2</t>
  </si>
  <si>
    <t>beh č.3</t>
  </si>
  <si>
    <t>beh č.4</t>
  </si>
  <si>
    <t>beh č.5</t>
  </si>
  <si>
    <t>celkovo</t>
  </si>
  <si>
    <t>Stredné Slovensko</t>
  </si>
  <si>
    <t>Rajecký maratón</t>
  </si>
  <si>
    <t>Východné Slovensko</t>
  </si>
  <si>
    <t>Beh na Chatu pri Zelenom Plese</t>
  </si>
  <si>
    <t>Visegrad marathon</t>
  </si>
  <si>
    <t>počítadlo</t>
  </si>
  <si>
    <t>návštev za deň</t>
  </si>
  <si>
    <t>Cross Country Baba/Rača - Kamzík</t>
  </si>
  <si>
    <t>7.2.2011</t>
  </si>
  <si>
    <t>4/29</t>
  </si>
  <si>
    <t>5/36</t>
  </si>
  <si>
    <t>0/0</t>
  </si>
  <si>
    <t>14</t>
  </si>
  <si>
    <t>8.2.2011</t>
  </si>
  <si>
    <t>9.2.2011</t>
  </si>
  <si>
    <t>10.2.2011</t>
  </si>
  <si>
    <t>11.2.2011</t>
  </si>
  <si>
    <t>12.2.2011</t>
  </si>
  <si>
    <t>13.2.2011</t>
  </si>
  <si>
    <t>14.2.2011</t>
  </si>
  <si>
    <t>15.2.2011</t>
  </si>
  <si>
    <t>16.2.2011</t>
  </si>
  <si>
    <t>17.2.2011</t>
  </si>
  <si>
    <t>18.2.2011</t>
  </si>
  <si>
    <t>19.2.2011</t>
  </si>
  <si>
    <t>20.2.2011</t>
  </si>
  <si>
    <t>21.2.2011</t>
  </si>
  <si>
    <t>22.2.2011</t>
  </si>
  <si>
    <t>23.2.2011</t>
  </si>
  <si>
    <t>24.2.2011</t>
  </si>
  <si>
    <t>25.2.2011</t>
  </si>
  <si>
    <t>26.2.2011</t>
  </si>
  <si>
    <t>27.2.2011</t>
  </si>
  <si>
    <t>28.2.2011</t>
  </si>
  <si>
    <t>22:30</t>
  </si>
  <si>
    <t>2/13</t>
  </si>
  <si>
    <t>4/27</t>
  </si>
  <si>
    <t>6/40</t>
  </si>
  <si>
    <t>3/20</t>
  </si>
  <si>
    <t>15</t>
  </si>
  <si>
    <t>7/47</t>
  </si>
  <si>
    <t>1/7</t>
  </si>
  <si>
    <t>23:30</t>
  </si>
  <si>
    <t>4/15</t>
  </si>
  <si>
    <t>10/37</t>
  </si>
  <si>
    <t>8/30</t>
  </si>
  <si>
    <t>1/4</t>
  </si>
  <si>
    <t>27</t>
  </si>
  <si>
    <t>9/39</t>
  </si>
  <si>
    <t>4/17</t>
  </si>
  <si>
    <t>7/30</t>
  </si>
  <si>
    <t>3/13</t>
  </si>
  <si>
    <t>23</t>
  </si>
  <si>
    <t>6/18</t>
  </si>
  <si>
    <t>7/21</t>
  </si>
  <si>
    <t>12/35</t>
  </si>
  <si>
    <t>3/9</t>
  </si>
  <si>
    <t>34</t>
  </si>
  <si>
    <t>23:00</t>
  </si>
  <si>
    <t>5/13</t>
  </si>
  <si>
    <t>16/41</t>
  </si>
  <si>
    <t>10/26</t>
  </si>
  <si>
    <t>3/8</t>
  </si>
  <si>
    <t>39</t>
  </si>
  <si>
    <t>11/37</t>
  </si>
  <si>
    <t>4/13</t>
  </si>
  <si>
    <t>30</t>
  </si>
  <si>
    <t>9/18</t>
  </si>
  <si>
    <t>21/42</t>
  </si>
  <si>
    <t>3/6</t>
  </si>
  <si>
    <t>8/16</t>
  </si>
  <si>
    <t>50</t>
  </si>
  <si>
    <t>729</t>
  </si>
  <si>
    <t>5/12</t>
  </si>
  <si>
    <t>19/44</t>
  </si>
  <si>
    <t>11/26</t>
  </si>
  <si>
    <t>3/7</t>
  </si>
  <si>
    <t>43</t>
  </si>
  <si>
    <t>12/32</t>
  </si>
  <si>
    <t>5/14</t>
  </si>
  <si>
    <t>15/41</t>
  </si>
  <si>
    <t>37</t>
  </si>
  <si>
    <t>11/18</t>
  </si>
  <si>
    <t>10/17</t>
  </si>
  <si>
    <t>25/42</t>
  </si>
  <si>
    <t>5/8</t>
  </si>
  <si>
    <t>9/15</t>
  </si>
  <si>
    <t>60</t>
  </si>
  <si>
    <t>800</t>
  </si>
  <si>
    <t>1178</t>
  </si>
  <si>
    <t>Diamant 2010</t>
  </si>
  <si>
    <t>Hlasovanie</t>
  </si>
  <si>
    <t>6/12</t>
  </si>
  <si>
    <t>23/45</t>
  </si>
  <si>
    <t>13/25</t>
  </si>
  <si>
    <t>5/10</t>
  </si>
  <si>
    <t>4/8</t>
  </si>
  <si>
    <t>51</t>
  </si>
  <si>
    <t>12/27</t>
  </si>
  <si>
    <t>2/5</t>
  </si>
  <si>
    <t>6/14</t>
  </si>
  <si>
    <t>19/43</t>
  </si>
  <si>
    <t>5/11</t>
  </si>
  <si>
    <t>44</t>
  </si>
  <si>
    <t>14/21</t>
  </si>
  <si>
    <t>11/17</t>
  </si>
  <si>
    <t>27/41</t>
  </si>
  <si>
    <t>9/14</t>
  </si>
  <si>
    <t>66</t>
  </si>
  <si>
    <t>858</t>
  </si>
  <si>
    <t>1255</t>
  </si>
  <si>
    <t>7/12</t>
  </si>
  <si>
    <t>25/44</t>
  </si>
  <si>
    <t>14/25</t>
  </si>
  <si>
    <t>6/11</t>
  </si>
  <si>
    <t>5/9</t>
  </si>
  <si>
    <t>57</t>
  </si>
  <si>
    <t>13/27</t>
  </si>
  <si>
    <t>6/13</t>
  </si>
  <si>
    <t>21/44</t>
  </si>
  <si>
    <t>48</t>
  </si>
  <si>
    <t>16/22</t>
  </si>
  <si>
    <t>11/15</t>
  </si>
  <si>
    <t>31/42</t>
  </si>
  <si>
    <t>6/8</t>
  </si>
  <si>
    <t>9/12</t>
  </si>
  <si>
    <t>73</t>
  </si>
  <si>
    <t>920</t>
  </si>
  <si>
    <t>1342</t>
  </si>
  <si>
    <t>1067</t>
  </si>
  <si>
    <t>8/13</t>
  </si>
  <si>
    <t>26/43</t>
  </si>
  <si>
    <t>15/25</t>
  </si>
  <si>
    <t>6/10</t>
  </si>
  <si>
    <t>61</t>
  </si>
  <si>
    <t>25/47</t>
  </si>
  <si>
    <t>53</t>
  </si>
  <si>
    <t>18/22</t>
  </si>
  <si>
    <t>11/14</t>
  </si>
  <si>
    <t>35/43</t>
  </si>
  <si>
    <t>7/9</t>
  </si>
  <si>
    <t>10/12</t>
  </si>
  <si>
    <t>81</t>
  </si>
  <si>
    <t>959</t>
  </si>
  <si>
    <t>1411</t>
  </si>
  <si>
    <t>8/12</t>
  </si>
  <si>
    <t>31/46</t>
  </si>
  <si>
    <t>15/22</t>
  </si>
  <si>
    <t>6/9</t>
  </si>
  <si>
    <t>68</t>
  </si>
  <si>
    <t>14/23</t>
  </si>
  <si>
    <t>4/7</t>
  </si>
  <si>
    <t>30/50</t>
  </si>
  <si>
    <t>20/23</t>
  </si>
  <si>
    <t>14/16</t>
  </si>
  <si>
    <t>36/41</t>
  </si>
  <si>
    <t>7/8</t>
  </si>
  <si>
    <t>11/13</t>
  </si>
  <si>
    <t>88</t>
  </si>
  <si>
    <t>1004</t>
  </si>
  <si>
    <t>1479</t>
  </si>
  <si>
    <t>8/11</t>
  </si>
  <si>
    <t>33/46</t>
  </si>
  <si>
    <t>16/23</t>
  </si>
  <si>
    <t>71</t>
  </si>
  <si>
    <t>15/23</t>
  </si>
  <si>
    <t>7/11</t>
  </si>
  <si>
    <t>31/48</t>
  </si>
  <si>
    <t>64</t>
  </si>
  <si>
    <t>22/24</t>
  </si>
  <si>
    <t>14/15</t>
  </si>
  <si>
    <t>37/40</t>
  </si>
  <si>
    <t>12/13</t>
  </si>
  <si>
    <t>92</t>
  </si>
  <si>
    <t>1038</t>
  </si>
  <si>
    <t>1531</t>
  </si>
  <si>
    <t>34/47</t>
  </si>
  <si>
    <t>33/50</t>
  </si>
  <si>
    <t>22/23</t>
  </si>
  <si>
    <t>14/14</t>
  </si>
  <si>
    <t>38/39</t>
  </si>
  <si>
    <t>10/10</t>
  </si>
  <si>
    <t>13/13</t>
  </si>
  <si>
    <t>97</t>
  </si>
  <si>
    <t>1076</t>
  </si>
  <si>
    <t>1592</t>
  </si>
  <si>
    <t>34/45</t>
  </si>
  <si>
    <t>17/23</t>
  </si>
  <si>
    <t>10/13</t>
  </si>
  <si>
    <t>75</t>
  </si>
  <si>
    <t>16/24</t>
  </si>
  <si>
    <t>5/7</t>
  </si>
  <si>
    <t>7/10</t>
  </si>
  <si>
    <t>34/50</t>
  </si>
  <si>
    <t>22/22</t>
  </si>
  <si>
    <t>11/11</t>
  </si>
  <si>
    <t>98</t>
  </si>
  <si>
    <t>1113</t>
  </si>
  <si>
    <t>1641</t>
  </si>
  <si>
    <t>8/10</t>
  </si>
  <si>
    <t>39/48</t>
  </si>
  <si>
    <t>6/7</t>
  </si>
  <si>
    <t>19/26</t>
  </si>
  <si>
    <t>36/49</t>
  </si>
  <si>
    <t>74</t>
  </si>
  <si>
    <t>24/23</t>
  </si>
  <si>
    <t>17/16</t>
  </si>
  <si>
    <t>39/37</t>
  </si>
  <si>
    <t>11/10</t>
  </si>
  <si>
    <t>14/13</t>
  </si>
  <si>
    <t>105</t>
  </si>
  <si>
    <t>1153</t>
  </si>
  <si>
    <t>1709</t>
  </si>
  <si>
    <t>8/9</t>
  </si>
  <si>
    <t>40/47</t>
  </si>
  <si>
    <t>20/24</t>
  </si>
  <si>
    <t>85</t>
  </si>
  <si>
    <t>21/27</t>
  </si>
  <si>
    <t>26/23</t>
  </si>
  <si>
    <t>18/16</t>
  </si>
  <si>
    <t>40/36</t>
  </si>
  <si>
    <t>16/14</t>
  </si>
  <si>
    <t>111</t>
  </si>
  <si>
    <t>1183</t>
  </si>
  <si>
    <t>1760</t>
  </si>
  <si>
    <t>9/10</t>
  </si>
  <si>
    <t>42/47</t>
  </si>
  <si>
    <t>21/23</t>
  </si>
  <si>
    <t>11/12</t>
  </si>
  <si>
    <t>90</t>
  </si>
  <si>
    <t>23/26</t>
  </si>
  <si>
    <t>38/46</t>
  </si>
  <si>
    <t>83</t>
  </si>
  <si>
    <t>28/23</t>
  </si>
  <si>
    <t>18/15</t>
  </si>
  <si>
    <t>12/10</t>
  </si>
  <si>
    <t>21/17</t>
  </si>
  <si>
    <t>122</t>
  </si>
  <si>
    <t>1222</t>
  </si>
  <si>
    <t>1808</t>
  </si>
  <si>
    <t>44/47</t>
  </si>
  <si>
    <t>93</t>
  </si>
  <si>
    <t>26/29</t>
  </si>
  <si>
    <t>40/45</t>
  </si>
  <si>
    <t>89</t>
  </si>
  <si>
    <t>30/23</t>
  </si>
  <si>
    <t>18/14</t>
  </si>
  <si>
    <t>43/33</t>
  </si>
  <si>
    <t>15/11</t>
  </si>
  <si>
    <t>25/19</t>
  </si>
  <si>
    <t>131</t>
  </si>
  <si>
    <t>1264</t>
  </si>
  <si>
    <t>1861</t>
  </si>
  <si>
    <t>43/35</t>
  </si>
  <si>
    <t>9/9</t>
  </si>
  <si>
    <t>46/46</t>
  </si>
  <si>
    <t>24/24</t>
  </si>
  <si>
    <t>100</t>
  </si>
  <si>
    <t>27/28</t>
  </si>
  <si>
    <t>8/8</t>
  </si>
  <si>
    <t>43/45</t>
  </si>
  <si>
    <t>95</t>
  </si>
  <si>
    <t>32/20</t>
  </si>
  <si>
    <t>18/11</t>
  </si>
  <si>
    <t>44/28</t>
  </si>
  <si>
    <t>39/25</t>
  </si>
  <si>
    <t>26/16</t>
  </si>
  <si>
    <t>159</t>
  </si>
  <si>
    <t>1347</t>
  </si>
  <si>
    <t>1961</t>
  </si>
  <si>
    <t>48/46</t>
  </si>
  <si>
    <t>104</t>
  </si>
  <si>
    <t>28/28</t>
  </si>
  <si>
    <t>48/48</t>
  </si>
  <si>
    <t>101</t>
  </si>
  <si>
    <t>32/19</t>
  </si>
  <si>
    <t>18/10</t>
  </si>
  <si>
    <t>47/27</t>
  </si>
  <si>
    <t>48/28</t>
  </si>
  <si>
    <t>27/16</t>
  </si>
  <si>
    <t>172</t>
  </si>
  <si>
    <t>1407</t>
  </si>
  <si>
    <t>2038</t>
  </si>
  <si>
    <t>49/46</t>
  </si>
  <si>
    <t>25/23</t>
  </si>
  <si>
    <t>12/11</t>
  </si>
  <si>
    <t>10/9</t>
  </si>
  <si>
    <t>107</t>
  </si>
  <si>
    <t>28/27</t>
  </si>
  <si>
    <t>51/49</t>
  </si>
  <si>
    <t>32/18</t>
  </si>
  <si>
    <t>49/27</t>
  </si>
  <si>
    <t>53/29</t>
  </si>
  <si>
    <t>28/16</t>
  </si>
  <si>
    <t>180</t>
  </si>
  <si>
    <t>1468</t>
  </si>
  <si>
    <t>2108</t>
  </si>
  <si>
    <t>51/45</t>
  </si>
  <si>
    <t>13/12</t>
  </si>
  <si>
    <t>113</t>
  </si>
  <si>
    <t>29/26</t>
  </si>
  <si>
    <t>9/8</t>
  </si>
  <si>
    <t>112</t>
  </si>
  <si>
    <t>33/16</t>
  </si>
  <si>
    <t>19/9</t>
  </si>
  <si>
    <t>54/26</t>
  </si>
  <si>
    <t>68/33</t>
  </si>
  <si>
    <t>32/16</t>
  </si>
  <si>
    <t>206</t>
  </si>
  <si>
    <t>51/46</t>
  </si>
  <si>
    <t>29/27</t>
  </si>
  <si>
    <t>51/48</t>
  </si>
  <si>
    <t>106</t>
  </si>
  <si>
    <t>32/17</t>
  </si>
  <si>
    <t>49/26</t>
  </si>
  <si>
    <t>60/32</t>
  </si>
  <si>
    <t>29/15</t>
  </si>
  <si>
    <t>188</t>
  </si>
  <si>
    <t>1521</t>
  </si>
  <si>
    <t>2183</t>
  </si>
  <si>
    <t>Šebešská pätnástka</t>
  </si>
  <si>
    <t>27/24</t>
  </si>
  <si>
    <t>13/11</t>
  </si>
  <si>
    <t>114</t>
  </si>
  <si>
    <t>52/46</t>
  </si>
  <si>
    <t>33/13</t>
  </si>
  <si>
    <t>19/8</t>
  </si>
  <si>
    <t>89/36</t>
  </si>
  <si>
    <t>75/30</t>
  </si>
  <si>
    <t>34/13</t>
  </si>
  <si>
    <t>250</t>
  </si>
  <si>
    <t>Šebešská pätnástka, Vyšná Šebastová</t>
  </si>
  <si>
    <t>24:00</t>
  </si>
  <si>
    <t>11/9</t>
  </si>
  <si>
    <t>53/45</t>
  </si>
  <si>
    <t>29/25</t>
  </si>
  <si>
    <t>118</t>
  </si>
  <si>
    <t>31/26</t>
  </si>
  <si>
    <t>14/12</t>
  </si>
  <si>
    <t>54/45</t>
  </si>
  <si>
    <t>120</t>
  </si>
  <si>
    <t>19/7</t>
  </si>
  <si>
    <t>87/33</t>
  </si>
  <si>
    <t>36/14</t>
  </si>
  <si>
    <t>265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</si>
</sst>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\ &quot;€&quot;;\-#,##0\ &quot;€&quot;"/>
    <numFmt numFmtId="168" formatCode="#,##0\ &quot;€&quot;;[Red]\-#,##0\ &quot;€&quot;"/>
    <numFmt numFmtId="169" formatCode="#,##0.00\ &quot;€&quot;;\-#,##0.00\ &quot;€&quot;"/>
    <numFmt numFmtId="170" formatCode="#,##0.00\ &quot;€&quot;;[Red]\-#,##0.00\ &quot;€&quot;"/>
    <numFmt numFmtId="171" formatCode="_-* #,##0\ &quot;€&quot;_-;\-* #,##0\ &quot;€&quot;_-;_-* &quot;-&quot;\ &quot;€&quot;_-;_-@_-"/>
    <numFmt numFmtId="172" formatCode="_-* #,##0\ _€_-;\-* #,##0\ _€_-;_-* &quot;-&quot;\ _€_-;_-@_-"/>
    <numFmt numFmtId="173" formatCode="_-* #,##0.00\ &quot;€&quot;_-;\-* #,##0.00\ &quot;€&quot;_-;_-* &quot;-&quot;??\ &quot;€&quot;_-;_-@_-"/>
    <numFmt numFmtId="174" formatCode="_-* #,##0.00\ _€_-;\-* #,##0.00\ _€_-;_-* &quot;-&quot;??\ _€_-;_-@_-"/>
  </numFmts>
  <fonts count="2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mbol"/>
      <family val="5"/>
    </font>
    <font>
      <strike/>
      <sz val="10"/>
      <color indexed="8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Sans-serif"/>
      <family val="0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 style="thin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 style="dotted">
        <color indexed="22"/>
      </right>
      <top>
        <color indexed="63"/>
      </top>
      <bottom>
        <color indexed="63"/>
      </bottom>
    </border>
    <border>
      <left>
        <color indexed="63"/>
      </left>
      <right style="dotted">
        <color indexed="22"/>
      </right>
      <top>
        <color indexed="63"/>
      </top>
      <bottom style="thin"/>
    </border>
    <border>
      <left style="thin"/>
      <right style="dotted">
        <color indexed="22"/>
      </right>
      <top>
        <color indexed="63"/>
      </top>
      <bottom>
        <color indexed="63"/>
      </bottom>
    </border>
    <border>
      <left style="thin"/>
      <right style="dotted">
        <color indexed="22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tted">
        <color indexed="22"/>
      </left>
      <right style="thin"/>
      <top style="thin"/>
      <bottom>
        <color indexed="63"/>
      </bottom>
    </border>
    <border>
      <left style="dotted">
        <color indexed="22"/>
      </left>
      <right style="thin"/>
      <top>
        <color indexed="63"/>
      </top>
      <bottom>
        <color indexed="63"/>
      </bottom>
    </border>
    <border>
      <left style="dotted">
        <color indexed="22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21" borderId="5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24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2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2" fillId="7" borderId="19" xfId="0" applyFont="1" applyFill="1" applyBorder="1" applyAlignment="1">
      <alignment/>
    </xf>
    <xf numFmtId="0" fontId="1" fillId="7" borderId="20" xfId="0" applyFont="1" applyFill="1" applyBorder="1" applyAlignment="1">
      <alignment/>
    </xf>
    <xf numFmtId="0" fontId="1" fillId="7" borderId="21" xfId="0" applyFont="1" applyFill="1" applyBorder="1" applyAlignment="1">
      <alignment/>
    </xf>
    <xf numFmtId="0" fontId="1" fillId="7" borderId="22" xfId="0" applyFont="1" applyFill="1" applyBorder="1" applyAlignment="1">
      <alignment/>
    </xf>
    <xf numFmtId="0" fontId="1" fillId="7" borderId="23" xfId="0" applyFont="1" applyFill="1" applyBorder="1" applyAlignment="1">
      <alignment/>
    </xf>
    <xf numFmtId="0" fontId="1" fillId="7" borderId="24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1" fillId="7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2" fillId="0" borderId="0" xfId="0" applyFont="1" applyAlignment="1">
      <alignment textRotation="90"/>
    </xf>
    <xf numFmtId="49" fontId="23" fillId="4" borderId="14" xfId="0" applyNumberFormat="1" applyFont="1" applyFill="1" applyBorder="1" applyAlignment="1">
      <alignment/>
    </xf>
    <xf numFmtId="0" fontId="24" fillId="0" borderId="0" xfId="56">
      <alignment/>
      <protection/>
    </xf>
    <xf numFmtId="49" fontId="24" fillId="0" borderId="0" xfId="56" applyNumberFormat="1" applyAlignment="1">
      <alignment horizontal="right"/>
      <protection/>
    </xf>
    <xf numFmtId="14" fontId="24" fillId="0" borderId="0" xfId="56" applyNumberFormat="1">
      <alignment/>
      <protection/>
    </xf>
    <xf numFmtId="20" fontId="24" fillId="0" borderId="0" xfId="56" applyNumberFormat="1">
      <alignment/>
      <protection/>
    </xf>
    <xf numFmtId="0" fontId="24" fillId="0" borderId="0" xfId="56" applyFont="1">
      <alignment/>
      <protection/>
    </xf>
    <xf numFmtId="49" fontId="26" fillId="0" borderId="0" xfId="56" applyNumberFormat="1" applyFont="1" applyAlignment="1">
      <alignment horizontal="right"/>
      <protection/>
    </xf>
    <xf numFmtId="49" fontId="24" fillId="0" borderId="0" xfId="56" applyNumberFormat="1" applyFont="1" applyAlignment="1">
      <alignment horizontal="right"/>
      <protection/>
    </xf>
    <xf numFmtId="1" fontId="24" fillId="0" borderId="0" xfId="56" applyNumberFormat="1" applyAlignment="1">
      <alignment horizontal="right"/>
      <protection/>
    </xf>
    <xf numFmtId="1" fontId="24" fillId="0" borderId="25" xfId="56" applyNumberFormat="1" applyBorder="1" applyAlignment="1">
      <alignment horizontal="right"/>
      <protection/>
    </xf>
    <xf numFmtId="0" fontId="24" fillId="24" borderId="26" xfId="56" applyFill="1" applyBorder="1">
      <alignment/>
      <protection/>
    </xf>
    <xf numFmtId="0" fontId="26" fillId="24" borderId="19" xfId="56" applyFont="1" applyFill="1" applyBorder="1">
      <alignment/>
      <protection/>
    </xf>
    <xf numFmtId="0" fontId="24" fillId="24" borderId="21" xfId="56" applyFont="1" applyFill="1" applyBorder="1">
      <alignment/>
      <protection/>
    </xf>
    <xf numFmtId="0" fontId="24" fillId="24" borderId="27" xfId="56" applyFont="1" applyFill="1" applyBorder="1">
      <alignment/>
      <protection/>
    </xf>
    <xf numFmtId="0" fontId="24" fillId="24" borderId="28" xfId="56" applyFill="1" applyBorder="1">
      <alignment/>
      <protection/>
    </xf>
    <xf numFmtId="0" fontId="24" fillId="24" borderId="29" xfId="56" applyFill="1" applyBorder="1">
      <alignment/>
      <protection/>
    </xf>
    <xf numFmtId="49" fontId="24" fillId="24" borderId="30" xfId="56" applyNumberFormat="1" applyFont="1" applyFill="1" applyBorder="1" applyAlignment="1">
      <alignment horizontal="right"/>
      <protection/>
    </xf>
    <xf numFmtId="49" fontId="24" fillId="24" borderId="31" xfId="56" applyNumberFormat="1" applyFont="1" applyFill="1" applyBorder="1" applyAlignment="1">
      <alignment horizontal="right"/>
      <protection/>
    </xf>
    <xf numFmtId="49" fontId="24" fillId="24" borderId="32" xfId="56" applyNumberFormat="1" applyFont="1" applyFill="1" applyBorder="1" applyAlignment="1">
      <alignment horizontal="right"/>
      <protection/>
    </xf>
    <xf numFmtId="0" fontId="1" fillId="24" borderId="28" xfId="0" applyFont="1" applyFill="1" applyBorder="1" applyAlignment="1">
      <alignment/>
    </xf>
    <xf numFmtId="0" fontId="1" fillId="24" borderId="29" xfId="0" applyFont="1" applyFill="1" applyBorder="1" applyAlignment="1">
      <alignment/>
    </xf>
    <xf numFmtId="0" fontId="24" fillId="24" borderId="27" xfId="56" applyFont="1" applyFill="1" applyBorder="1" applyAlignment="1">
      <alignment horizontal="right"/>
      <protection/>
    </xf>
    <xf numFmtId="0" fontId="24" fillId="7" borderId="25" xfId="56" applyFill="1" applyBorder="1">
      <alignment/>
      <protection/>
    </xf>
    <xf numFmtId="49" fontId="24" fillId="7" borderId="23" xfId="56" applyNumberFormat="1" applyFont="1" applyFill="1" applyBorder="1" applyAlignment="1">
      <alignment horizontal="right"/>
      <protection/>
    </xf>
    <xf numFmtId="49" fontId="24" fillId="7" borderId="24" xfId="56" applyNumberFormat="1" applyFont="1" applyFill="1" applyBorder="1" applyAlignment="1">
      <alignment horizontal="right"/>
      <protection/>
    </xf>
    <xf numFmtId="49" fontId="24" fillId="7" borderId="14" xfId="56" applyNumberFormat="1" applyFont="1" applyFill="1" applyBorder="1" applyAlignment="1">
      <alignment horizontal="right"/>
      <protection/>
    </xf>
    <xf numFmtId="49" fontId="24" fillId="7" borderId="15" xfId="56" applyNumberFormat="1" applyFont="1" applyFill="1" applyBorder="1" applyAlignment="1">
      <alignment horizontal="right"/>
      <protection/>
    </xf>
    <xf numFmtId="49" fontId="24" fillId="7" borderId="30" xfId="56" applyNumberFormat="1" applyFont="1" applyFill="1" applyBorder="1" applyAlignment="1">
      <alignment horizontal="right"/>
      <protection/>
    </xf>
    <xf numFmtId="49" fontId="27" fillId="7" borderId="31" xfId="56" applyNumberFormat="1" applyFont="1" applyFill="1" applyBorder="1" applyAlignment="1">
      <alignment horizontal="right"/>
      <protection/>
    </xf>
    <xf numFmtId="49" fontId="24" fillId="7" borderId="31" xfId="56" applyNumberFormat="1" applyFont="1" applyFill="1" applyBorder="1" applyAlignment="1">
      <alignment horizontal="right"/>
      <protection/>
    </xf>
    <xf numFmtId="49" fontId="24" fillId="7" borderId="32" xfId="56" applyNumberFormat="1" applyFont="1" applyFill="1" applyBorder="1" applyAlignment="1">
      <alignment horizontal="right"/>
      <protection/>
    </xf>
    <xf numFmtId="0" fontId="26" fillId="7" borderId="19" xfId="56" applyFont="1" applyFill="1" applyBorder="1">
      <alignment/>
      <protection/>
    </xf>
    <xf numFmtId="0" fontId="24" fillId="7" borderId="21" xfId="56" applyFont="1" applyFill="1" applyBorder="1">
      <alignment/>
      <protection/>
    </xf>
    <xf numFmtId="0" fontId="24" fillId="7" borderId="33" xfId="56" applyFont="1" applyFill="1" applyBorder="1">
      <alignment/>
      <protection/>
    </xf>
    <xf numFmtId="0" fontId="1" fillId="7" borderId="12" xfId="0" applyFont="1" applyFill="1" applyBorder="1" applyAlignment="1">
      <alignment/>
    </xf>
    <xf numFmtId="0" fontId="1" fillId="7" borderId="34" xfId="0" applyFont="1" applyFill="1" applyBorder="1" applyAlignment="1">
      <alignment/>
    </xf>
    <xf numFmtId="0" fontId="24" fillId="7" borderId="28" xfId="56" applyFill="1" applyBorder="1">
      <alignment/>
      <protection/>
    </xf>
    <xf numFmtId="0" fontId="24" fillId="7" borderId="29" xfId="56" applyFill="1" applyBorder="1">
      <alignment/>
      <protection/>
    </xf>
    <xf numFmtId="0" fontId="24" fillId="4" borderId="26" xfId="56" applyFill="1" applyBorder="1">
      <alignment/>
      <protection/>
    </xf>
    <xf numFmtId="0" fontId="26" fillId="4" borderId="19" xfId="56" applyFont="1" applyFill="1" applyBorder="1">
      <alignment/>
      <protection/>
    </xf>
    <xf numFmtId="0" fontId="24" fillId="4" borderId="21" xfId="56" applyFill="1" applyBorder="1">
      <alignment/>
      <protection/>
    </xf>
    <xf numFmtId="0" fontId="24" fillId="4" borderId="27" xfId="56" applyFill="1" applyBorder="1">
      <alignment/>
      <protection/>
    </xf>
    <xf numFmtId="0" fontId="24" fillId="4" borderId="28" xfId="56" applyFont="1" applyFill="1" applyBorder="1">
      <alignment/>
      <protection/>
    </xf>
    <xf numFmtId="0" fontId="24" fillId="4" borderId="29" xfId="56" applyFill="1" applyBorder="1">
      <alignment/>
      <protection/>
    </xf>
    <xf numFmtId="49" fontId="24" fillId="4" borderId="30" xfId="56" applyNumberFormat="1" applyFont="1" applyFill="1" applyBorder="1" applyAlignment="1">
      <alignment horizontal="right"/>
      <protection/>
    </xf>
    <xf numFmtId="49" fontId="24" fillId="4" borderId="31" xfId="56" applyNumberFormat="1" applyFont="1" applyFill="1" applyBorder="1" applyAlignment="1">
      <alignment horizontal="right"/>
      <protection/>
    </xf>
    <xf numFmtId="49" fontId="24" fillId="4" borderId="32" xfId="56" applyNumberFormat="1" applyFont="1" applyFill="1" applyBorder="1" applyAlignment="1">
      <alignment horizontal="right"/>
      <protection/>
    </xf>
    <xf numFmtId="0" fontId="1" fillId="4" borderId="34" xfId="0" applyFont="1" applyFill="1" applyBorder="1" applyAlignment="1">
      <alignment/>
    </xf>
    <xf numFmtId="49" fontId="28" fillId="0" borderId="35" xfId="56" applyNumberFormat="1" applyFont="1" applyBorder="1" applyAlignment="1">
      <alignment horizontal="right"/>
      <protection/>
    </xf>
    <xf numFmtId="49" fontId="24" fillId="0" borderId="35" xfId="56" applyNumberFormat="1" applyBorder="1" applyAlignment="1">
      <alignment horizontal="right"/>
      <protection/>
    </xf>
    <xf numFmtId="49" fontId="24" fillId="0" borderId="0" xfId="56" applyNumberFormat="1" applyBorder="1" applyAlignment="1">
      <alignment horizontal="right"/>
      <protection/>
    </xf>
    <xf numFmtId="49" fontId="24" fillId="0" borderId="36" xfId="56" applyNumberFormat="1" applyBorder="1" applyAlignment="1">
      <alignment horizontal="right"/>
      <protection/>
    </xf>
    <xf numFmtId="49" fontId="26" fillId="0" borderId="0" xfId="56" applyNumberFormat="1" applyFont="1" applyBorder="1" applyAlignment="1">
      <alignment horizontal="right"/>
      <protection/>
    </xf>
    <xf numFmtId="49" fontId="24" fillId="0" borderId="37" xfId="56" applyNumberFormat="1" applyBorder="1" applyAlignment="1">
      <alignment horizontal="right"/>
      <protection/>
    </xf>
    <xf numFmtId="49" fontId="24" fillId="0" borderId="38" xfId="56" applyNumberFormat="1" applyBorder="1" applyAlignment="1">
      <alignment horizontal="right"/>
      <protection/>
    </xf>
    <xf numFmtId="49" fontId="24" fillId="0" borderId="39" xfId="56" applyNumberFormat="1" applyBorder="1" applyAlignment="1">
      <alignment horizontal="right"/>
      <protection/>
    </xf>
    <xf numFmtId="49" fontId="26" fillId="0" borderId="36" xfId="56" applyNumberFormat="1" applyFont="1" applyBorder="1" applyAlignment="1">
      <alignment horizontal="right"/>
      <protection/>
    </xf>
    <xf numFmtId="49" fontId="28" fillId="0" borderId="40" xfId="56" applyNumberFormat="1" applyFont="1" applyBorder="1" applyAlignment="1">
      <alignment horizontal="right"/>
      <protection/>
    </xf>
    <xf numFmtId="49" fontId="24" fillId="0" borderId="41" xfId="56" applyNumberFormat="1" applyBorder="1" applyAlignment="1">
      <alignment horizontal="right"/>
      <protection/>
    </xf>
    <xf numFmtId="49" fontId="24" fillId="0" borderId="40" xfId="56" applyNumberFormat="1" applyBorder="1" applyAlignment="1">
      <alignment horizontal="right"/>
      <protection/>
    </xf>
    <xf numFmtId="0" fontId="24" fillId="0" borderId="23" xfId="56" applyNumberFormat="1" applyBorder="1" applyAlignment="1">
      <alignment horizontal="right"/>
      <protection/>
    </xf>
    <xf numFmtId="0" fontId="24" fillId="0" borderId="24" xfId="56" applyNumberFormat="1" applyBorder="1" applyAlignment="1">
      <alignment horizontal="right"/>
      <protection/>
    </xf>
    <xf numFmtId="1" fontId="24" fillId="0" borderId="17" xfId="56" applyNumberFormat="1" applyBorder="1" applyAlignment="1">
      <alignment horizontal="right"/>
      <protection/>
    </xf>
    <xf numFmtId="1" fontId="24" fillId="0" borderId="18" xfId="56" applyNumberFormat="1" applyBorder="1" applyAlignment="1">
      <alignment horizontal="right"/>
      <protection/>
    </xf>
    <xf numFmtId="0" fontId="24" fillId="0" borderId="30" xfId="56" applyNumberFormat="1" applyBorder="1" applyAlignment="1">
      <alignment horizontal="right"/>
      <protection/>
    </xf>
    <xf numFmtId="0" fontId="24" fillId="0" borderId="12" xfId="56" applyFont="1" applyBorder="1">
      <alignment/>
      <protection/>
    </xf>
    <xf numFmtId="0" fontId="24" fillId="0" borderId="10" xfId="56" applyFont="1" applyBorder="1">
      <alignment/>
      <protection/>
    </xf>
    <xf numFmtId="0" fontId="24" fillId="0" borderId="42" xfId="56" applyFont="1" applyBorder="1">
      <alignment/>
      <protection/>
    </xf>
    <xf numFmtId="0" fontId="24" fillId="0" borderId="43" xfId="56" applyFont="1" applyBorder="1">
      <alignment/>
      <protection/>
    </xf>
    <xf numFmtId="49" fontId="28" fillId="0" borderId="41" xfId="56" applyNumberFormat="1" applyFont="1" applyBorder="1" applyAlignment="1">
      <alignment horizontal="right"/>
      <protection/>
    </xf>
    <xf numFmtId="49" fontId="28" fillId="0" borderId="37" xfId="56" applyNumberFormat="1" applyFont="1" applyBorder="1" applyAlignment="1">
      <alignment horizontal="right"/>
      <protection/>
    </xf>
    <xf numFmtId="49" fontId="24" fillId="0" borderId="0" xfId="56" applyNumberFormat="1" applyFont="1" applyBorder="1" applyAlignment="1">
      <alignment horizontal="right"/>
      <protection/>
    </xf>
    <xf numFmtId="49" fontId="28" fillId="0" borderId="44" xfId="56" applyNumberFormat="1" applyFont="1" applyBorder="1" applyAlignment="1">
      <alignment horizontal="right"/>
      <protection/>
    </xf>
    <xf numFmtId="49" fontId="28" fillId="0" borderId="45" xfId="56" applyNumberFormat="1" applyFont="1" applyBorder="1" applyAlignment="1">
      <alignment horizontal="right"/>
      <protection/>
    </xf>
    <xf numFmtId="49" fontId="24" fillId="0" borderId="45" xfId="56" applyNumberFormat="1" applyBorder="1" applyAlignment="1">
      <alignment horizontal="right"/>
      <protection/>
    </xf>
    <xf numFmtId="49" fontId="24" fillId="0" borderId="46" xfId="56" applyNumberFormat="1" applyBorder="1" applyAlignment="1">
      <alignment horizontal="right"/>
      <protection/>
    </xf>
    <xf numFmtId="49" fontId="24" fillId="0" borderId="44" xfId="56" applyNumberFormat="1" applyBorder="1" applyAlignment="1">
      <alignment horizontal="right"/>
      <protection/>
    </xf>
    <xf numFmtId="49" fontId="26" fillId="0" borderId="46" xfId="56" applyNumberFormat="1" applyFont="1" applyBorder="1" applyAlignment="1">
      <alignment horizontal="right"/>
      <protection/>
    </xf>
    <xf numFmtId="1" fontId="24" fillId="0" borderId="44" xfId="56" applyNumberFormat="1" applyBorder="1" applyAlignment="1">
      <alignment horizontal="right"/>
      <protection/>
    </xf>
    <xf numFmtId="0" fontId="24" fillId="4" borderId="43" xfId="56" applyFill="1" applyBorder="1">
      <alignment/>
      <protection/>
    </xf>
    <xf numFmtId="0" fontId="24" fillId="4" borderId="42" xfId="56" applyFont="1" applyFill="1" applyBorder="1" applyAlignment="1">
      <alignment horizontal="right"/>
      <protection/>
    </xf>
    <xf numFmtId="0" fontId="24" fillId="7" borderId="43" xfId="56" applyFill="1" applyBorder="1">
      <alignment/>
      <protection/>
    </xf>
    <xf numFmtId="0" fontId="24" fillId="7" borderId="42" xfId="56" applyFont="1" applyFill="1" applyBorder="1" applyAlignment="1">
      <alignment horizontal="right"/>
      <protection/>
    </xf>
    <xf numFmtId="49" fontId="24" fillId="0" borderId="23" xfId="56" applyNumberFormat="1" applyFont="1" applyBorder="1" applyAlignment="1">
      <alignment horizontal="right"/>
      <protection/>
    </xf>
    <xf numFmtId="49" fontId="24" fillId="4" borderId="23" xfId="56" applyNumberFormat="1" applyFont="1" applyFill="1" applyBorder="1" applyAlignment="1">
      <alignment horizontal="right"/>
      <protection/>
    </xf>
    <xf numFmtId="49" fontId="24" fillId="4" borderId="14" xfId="56" applyNumberFormat="1" applyFont="1" applyFill="1" applyBorder="1" applyAlignment="1">
      <alignment horizontal="right"/>
      <protection/>
    </xf>
    <xf numFmtId="49" fontId="24" fillId="4" borderId="17" xfId="56" applyNumberFormat="1" applyFont="1" applyFill="1" applyBorder="1" applyAlignment="1">
      <alignment horizontal="right"/>
      <protection/>
    </xf>
    <xf numFmtId="49" fontId="24" fillId="7" borderId="17" xfId="56" applyNumberFormat="1" applyFont="1" applyFill="1" applyBorder="1" applyAlignment="1">
      <alignment horizontal="right"/>
      <protection/>
    </xf>
    <xf numFmtId="49" fontId="24" fillId="24" borderId="23" xfId="56" applyNumberFormat="1" applyFont="1" applyFill="1" applyBorder="1" applyAlignment="1">
      <alignment horizontal="right"/>
      <protection/>
    </xf>
    <xf numFmtId="49" fontId="24" fillId="24" borderId="14" xfId="56" applyNumberFormat="1" applyFont="1" applyFill="1" applyBorder="1" applyAlignment="1">
      <alignment horizontal="right"/>
      <protection/>
    </xf>
    <xf numFmtId="49" fontId="24" fillId="24" borderId="17" xfId="56" applyNumberFormat="1" applyFont="1" applyFill="1" applyBorder="1" applyAlignment="1">
      <alignment horizontal="right"/>
      <protection/>
    </xf>
    <xf numFmtId="0" fontId="24" fillId="0" borderId="0" xfId="56" applyFont="1" applyBorder="1">
      <alignment/>
      <protection/>
    </xf>
    <xf numFmtId="1" fontId="24" fillId="0" borderId="0" xfId="56" applyNumberFormat="1" applyBorder="1" applyAlignment="1">
      <alignment horizontal="right"/>
      <protection/>
    </xf>
    <xf numFmtId="0" fontId="24" fillId="0" borderId="0" xfId="56" applyFill="1" applyBorder="1">
      <alignment/>
      <protection/>
    </xf>
    <xf numFmtId="0" fontId="24" fillId="0" borderId="0" xfId="56" applyFont="1" applyFill="1" applyBorder="1" applyAlignment="1">
      <alignment horizontal="right"/>
      <protection/>
    </xf>
    <xf numFmtId="49" fontId="24" fillId="0" borderId="0" xfId="56" applyNumberFormat="1" applyFont="1" applyFill="1" applyBorder="1" applyAlignment="1">
      <alignment horizontal="right"/>
      <protection/>
    </xf>
    <xf numFmtId="49" fontId="24" fillId="0" borderId="0" xfId="56" applyNumberFormat="1" applyFill="1" applyBorder="1" applyAlignment="1">
      <alignment horizontal="right"/>
      <protection/>
    </xf>
    <xf numFmtId="49" fontId="24" fillId="0" borderId="0" xfId="56" applyNumberFormat="1" applyFill="1" applyAlignment="1">
      <alignment horizontal="right"/>
      <protection/>
    </xf>
    <xf numFmtId="0" fontId="24" fillId="0" borderId="0" xfId="56" applyFill="1">
      <alignment/>
      <protection/>
    </xf>
    <xf numFmtId="49" fontId="24" fillId="0" borderId="0" xfId="56" applyNumberFormat="1" applyFont="1" applyAlignment="1">
      <alignment horizontal="right"/>
      <protection/>
    </xf>
    <xf numFmtId="49" fontId="24" fillId="4" borderId="24" xfId="56" applyNumberFormat="1" applyFont="1" applyFill="1" applyBorder="1" applyAlignment="1">
      <alignment horizontal="right"/>
      <protection/>
    </xf>
    <xf numFmtId="49" fontId="24" fillId="4" borderId="15" xfId="56" applyNumberFormat="1" applyFont="1" applyFill="1" applyBorder="1" applyAlignment="1">
      <alignment horizontal="right"/>
      <protection/>
    </xf>
    <xf numFmtId="49" fontId="24" fillId="4" borderId="18" xfId="56" applyNumberFormat="1" applyFont="1" applyFill="1" applyBorder="1" applyAlignment="1">
      <alignment horizontal="right"/>
      <protection/>
    </xf>
    <xf numFmtId="49" fontId="24" fillId="7" borderId="18" xfId="56" applyNumberFormat="1" applyFont="1" applyFill="1" applyBorder="1" applyAlignment="1">
      <alignment horizontal="right"/>
      <protection/>
    </xf>
    <xf numFmtId="49" fontId="24" fillId="24" borderId="24" xfId="56" applyNumberFormat="1" applyFont="1" applyFill="1" applyBorder="1" applyAlignment="1">
      <alignment horizontal="right"/>
      <protection/>
    </xf>
    <xf numFmtId="49" fontId="24" fillId="24" borderId="15" xfId="56" applyNumberFormat="1" applyFont="1" applyFill="1" applyBorder="1" applyAlignment="1">
      <alignment horizontal="right"/>
      <protection/>
    </xf>
    <xf numFmtId="49" fontId="24" fillId="24" borderId="18" xfId="56" applyNumberFormat="1" applyFont="1" applyFill="1" applyBorder="1" applyAlignment="1">
      <alignment horizontal="right"/>
      <protection/>
    </xf>
    <xf numFmtId="49" fontId="24" fillId="0" borderId="47" xfId="56" applyNumberFormat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e_Bezecky Diamant Hlasy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33.421875" style="1" customWidth="1"/>
    <col min="2" max="7" width="3.7109375" style="1" bestFit="1" customWidth="1"/>
    <col min="8" max="20" width="3.28125" style="1" bestFit="1" customWidth="1"/>
    <col min="21" max="34" width="3.28125" style="1" customWidth="1"/>
    <col min="35" max="35" width="3.28125" style="1" bestFit="1" customWidth="1"/>
    <col min="36" max="41" width="3.28125" style="1" customWidth="1"/>
    <col min="42" max="42" width="5.8515625" style="1" customWidth="1"/>
    <col min="43" max="16384" width="9.140625" style="1" customWidth="1"/>
  </cols>
  <sheetData>
    <row r="1" spans="1:42" ht="25.5" customHeight="1">
      <c r="A1" s="36" t="s">
        <v>27</v>
      </c>
      <c r="B1" s="2" t="s">
        <v>3</v>
      </c>
      <c r="C1" s="2"/>
      <c r="D1" s="2" t="s">
        <v>8</v>
      </c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40</v>
      </c>
      <c r="P1" s="2"/>
      <c r="Q1" s="2" t="s">
        <v>46</v>
      </c>
      <c r="R1" s="2"/>
      <c r="S1" s="2"/>
      <c r="T1" s="2"/>
      <c r="U1" s="2"/>
      <c r="V1" s="2"/>
      <c r="W1" s="2" t="s">
        <v>59</v>
      </c>
      <c r="X1" s="2"/>
      <c r="Y1" s="2"/>
      <c r="Z1" s="2" t="s">
        <v>64</v>
      </c>
      <c r="AA1" s="2"/>
      <c r="AB1" s="2"/>
      <c r="AC1" s="2" t="s">
        <v>75</v>
      </c>
      <c r="AD1" s="2" t="s">
        <v>78</v>
      </c>
      <c r="AE1" s="2"/>
      <c r="AF1" s="2" t="s">
        <v>81</v>
      </c>
      <c r="AG1" s="2"/>
      <c r="AH1" s="2" t="s">
        <v>88</v>
      </c>
      <c r="AI1" s="2" t="s">
        <v>91</v>
      </c>
      <c r="AJ1" s="2"/>
      <c r="AK1" s="2" t="s">
        <v>98</v>
      </c>
      <c r="AL1" s="2"/>
      <c r="AM1" s="2"/>
      <c r="AN1" s="2" t="s">
        <v>108</v>
      </c>
      <c r="AO1" s="2"/>
      <c r="AP1" s="2"/>
    </row>
    <row r="2" spans="1:42" ht="54.75" customHeight="1">
      <c r="A2" s="36" t="s">
        <v>28</v>
      </c>
      <c r="B2" s="2" t="s">
        <v>19</v>
      </c>
      <c r="C2" s="2" t="s">
        <v>4</v>
      </c>
      <c r="D2" s="2" t="s">
        <v>7</v>
      </c>
      <c r="E2" s="2" t="s">
        <v>10</v>
      </c>
      <c r="F2" s="2" t="s">
        <v>20</v>
      </c>
      <c r="G2" s="2" t="s">
        <v>17</v>
      </c>
      <c r="H2" s="2" t="s">
        <v>21</v>
      </c>
      <c r="I2" s="2" t="s">
        <v>22</v>
      </c>
      <c r="J2" s="2" t="s">
        <v>29</v>
      </c>
      <c r="K2" s="2" t="s">
        <v>31</v>
      </c>
      <c r="L2" s="2" t="s">
        <v>33</v>
      </c>
      <c r="M2" s="2" t="s">
        <v>36</v>
      </c>
      <c r="N2" s="2" t="s">
        <v>35</v>
      </c>
      <c r="O2" s="2" t="s">
        <v>41</v>
      </c>
      <c r="P2" s="2" t="s">
        <v>44</v>
      </c>
      <c r="Q2" s="2" t="s">
        <v>47</v>
      </c>
      <c r="R2" s="2" t="s">
        <v>48</v>
      </c>
      <c r="S2" s="2" t="s">
        <v>49</v>
      </c>
      <c r="T2" s="2" t="s">
        <v>54</v>
      </c>
      <c r="U2" s="2" t="s">
        <v>57</v>
      </c>
      <c r="V2" s="2" t="s">
        <v>58</v>
      </c>
      <c r="W2" s="2" t="s">
        <v>60</v>
      </c>
      <c r="X2" s="2" t="s">
        <v>62</v>
      </c>
      <c r="Y2" s="2" t="s">
        <v>63</v>
      </c>
      <c r="Z2" s="2" t="s">
        <v>73</v>
      </c>
      <c r="AA2" s="2" t="s">
        <v>67</v>
      </c>
      <c r="AB2" s="2" t="s">
        <v>74</v>
      </c>
      <c r="AC2" s="2" t="s">
        <v>76</v>
      </c>
      <c r="AD2" s="2" t="s">
        <v>79</v>
      </c>
      <c r="AE2" s="2" t="s">
        <v>80</v>
      </c>
      <c r="AF2" s="2" t="s">
        <v>82</v>
      </c>
      <c r="AG2" s="2" t="s">
        <v>84</v>
      </c>
      <c r="AH2" s="2" t="s">
        <v>89</v>
      </c>
      <c r="AI2" s="2" t="s">
        <v>92</v>
      </c>
      <c r="AJ2" s="2" t="s">
        <v>96</v>
      </c>
      <c r="AK2" s="2" t="s">
        <v>99</v>
      </c>
      <c r="AL2" s="2" t="s">
        <v>100</v>
      </c>
      <c r="AM2" s="2" t="s">
        <v>101</v>
      </c>
      <c r="AN2" s="2" t="s">
        <v>103</v>
      </c>
      <c r="AO2" s="2"/>
      <c r="AP2" s="38" t="s">
        <v>102</v>
      </c>
    </row>
    <row r="3" spans="1:42" ht="12.7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5"/>
    </row>
    <row r="4" spans="1:42" ht="12.75">
      <c r="A4" s="6" t="s">
        <v>56</v>
      </c>
      <c r="B4" s="7">
        <v>1</v>
      </c>
      <c r="C4" s="7">
        <v>1</v>
      </c>
      <c r="D4" s="7">
        <v>1</v>
      </c>
      <c r="E4" s="7"/>
      <c r="F4" s="7">
        <v>1</v>
      </c>
      <c r="G4" s="7"/>
      <c r="H4" s="7">
        <v>1</v>
      </c>
      <c r="I4" s="7"/>
      <c r="J4" s="7">
        <v>1</v>
      </c>
      <c r="K4" s="7">
        <v>1</v>
      </c>
      <c r="L4" s="7"/>
      <c r="M4" s="7"/>
      <c r="N4" s="7"/>
      <c r="O4" s="7"/>
      <c r="P4" s="7"/>
      <c r="Q4" s="7"/>
      <c r="R4" s="7">
        <v>1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>
        <v>1</v>
      </c>
      <c r="AJ4" s="7"/>
      <c r="AK4" s="7"/>
      <c r="AL4" s="7"/>
      <c r="AM4" s="7">
        <v>1</v>
      </c>
      <c r="AN4" s="7"/>
      <c r="AO4" s="7"/>
      <c r="AP4" s="8">
        <f>SUM(B4:AO4)</f>
        <v>10</v>
      </c>
    </row>
    <row r="5" spans="1:42" ht="12.75">
      <c r="A5" s="6" t="s">
        <v>109</v>
      </c>
      <c r="B5" s="7">
        <v>1</v>
      </c>
      <c r="C5" s="7"/>
      <c r="D5" s="7">
        <v>1</v>
      </c>
      <c r="E5" s="7">
        <v>1</v>
      </c>
      <c r="F5" s="7"/>
      <c r="G5" s="7"/>
      <c r="H5" s="7"/>
      <c r="I5" s="7">
        <v>1</v>
      </c>
      <c r="J5" s="7"/>
      <c r="K5" s="7">
        <v>1</v>
      </c>
      <c r="L5" s="7"/>
      <c r="M5" s="7">
        <v>1</v>
      </c>
      <c r="N5" s="7"/>
      <c r="O5" s="7"/>
      <c r="P5" s="7"/>
      <c r="Q5" s="7">
        <v>1</v>
      </c>
      <c r="R5" s="7">
        <v>1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8">
        <f>SUM(B5:AO5)</f>
        <v>8</v>
      </c>
    </row>
    <row r="6" spans="1:42" ht="12.75">
      <c r="A6" s="6" t="s">
        <v>6</v>
      </c>
      <c r="B6" s="7"/>
      <c r="C6" s="7">
        <v>1</v>
      </c>
      <c r="D6" s="7"/>
      <c r="E6" s="7">
        <v>1</v>
      </c>
      <c r="F6" s="7"/>
      <c r="G6" s="7"/>
      <c r="H6" s="7"/>
      <c r="I6" s="7"/>
      <c r="J6" s="7"/>
      <c r="K6" s="7"/>
      <c r="L6" s="7"/>
      <c r="M6" s="7"/>
      <c r="N6" s="7">
        <v>1</v>
      </c>
      <c r="O6" s="7"/>
      <c r="P6" s="7"/>
      <c r="Q6" s="7"/>
      <c r="R6" s="7"/>
      <c r="S6" s="7"/>
      <c r="T6" s="7"/>
      <c r="U6" s="7"/>
      <c r="V6" s="7">
        <v>1</v>
      </c>
      <c r="W6" s="7"/>
      <c r="X6" s="7"/>
      <c r="Y6" s="7"/>
      <c r="Z6" s="7"/>
      <c r="AA6" s="7"/>
      <c r="AB6" s="7"/>
      <c r="AC6" s="7"/>
      <c r="AD6" s="7">
        <v>1</v>
      </c>
      <c r="AE6" s="7">
        <v>1</v>
      </c>
      <c r="AF6" s="7"/>
      <c r="AG6" s="7"/>
      <c r="AH6" s="7"/>
      <c r="AI6" s="7"/>
      <c r="AJ6" s="7"/>
      <c r="AK6" s="7">
        <v>1</v>
      </c>
      <c r="AL6" s="39">
        <v>1</v>
      </c>
      <c r="AM6" s="39">
        <v>1</v>
      </c>
      <c r="AN6" s="7"/>
      <c r="AO6" s="7"/>
      <c r="AP6" s="8">
        <f>SUM(B6:AK6)</f>
        <v>7</v>
      </c>
    </row>
    <row r="7" spans="1:42" ht="12.75">
      <c r="A7" s="6" t="s">
        <v>32</v>
      </c>
      <c r="B7" s="7"/>
      <c r="C7" s="7"/>
      <c r="D7" s="7"/>
      <c r="E7" s="7"/>
      <c r="F7" s="7"/>
      <c r="G7" s="7"/>
      <c r="H7" s="7"/>
      <c r="I7" s="7"/>
      <c r="J7" s="7"/>
      <c r="K7" s="7">
        <v>1</v>
      </c>
      <c r="L7" s="7"/>
      <c r="M7" s="7"/>
      <c r="N7" s="7"/>
      <c r="O7" s="7">
        <v>1</v>
      </c>
      <c r="P7" s="7"/>
      <c r="Q7" s="7"/>
      <c r="R7" s="7"/>
      <c r="S7" s="7"/>
      <c r="T7" s="7"/>
      <c r="U7" s="7"/>
      <c r="V7" s="7"/>
      <c r="W7" s="7">
        <v>1</v>
      </c>
      <c r="X7" s="7">
        <v>1</v>
      </c>
      <c r="Y7" s="7"/>
      <c r="Z7" s="7"/>
      <c r="AA7" s="7"/>
      <c r="AB7" s="7">
        <v>1</v>
      </c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8">
        <f aca="true" t="shared" si="0" ref="AP7:AP38">SUM(B7:AO7)</f>
        <v>5</v>
      </c>
    </row>
    <row r="8" spans="1:42" ht="12.75">
      <c r="A8" s="6" t="s">
        <v>18</v>
      </c>
      <c r="B8" s="7"/>
      <c r="C8" s="7"/>
      <c r="D8" s="7"/>
      <c r="E8" s="7"/>
      <c r="F8" s="7"/>
      <c r="G8" s="7">
        <v>1</v>
      </c>
      <c r="H8" s="7"/>
      <c r="I8" s="7"/>
      <c r="J8" s="7"/>
      <c r="K8" s="7">
        <v>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>
        <v>1</v>
      </c>
      <c r="Y8" s="7"/>
      <c r="Z8" s="7"/>
      <c r="AA8" s="7"/>
      <c r="AB8" s="7">
        <v>1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8">
        <f t="shared" si="0"/>
        <v>4</v>
      </c>
    </row>
    <row r="9" spans="1:42" ht="12.75">
      <c r="A9" s="6" t="s">
        <v>38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>
        <v>1</v>
      </c>
      <c r="N9" s="7"/>
      <c r="O9" s="7">
        <v>1</v>
      </c>
      <c r="P9" s="7"/>
      <c r="Q9" s="7"/>
      <c r="R9" s="7"/>
      <c r="S9" s="7"/>
      <c r="T9" s="7"/>
      <c r="U9" s="7"/>
      <c r="V9" s="7"/>
      <c r="W9" s="7">
        <v>1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8">
        <f t="shared" si="0"/>
        <v>3</v>
      </c>
    </row>
    <row r="10" spans="1:42" ht="12.75">
      <c r="A10" s="6" t="s">
        <v>90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>
        <v>1</v>
      </c>
      <c r="AI10" s="7">
        <v>1</v>
      </c>
      <c r="AJ10" s="7"/>
      <c r="AK10" s="7"/>
      <c r="AL10" s="7"/>
      <c r="AM10" s="7"/>
      <c r="AN10" s="7">
        <v>1</v>
      </c>
      <c r="AO10" s="7"/>
      <c r="AP10" s="8">
        <f t="shared" si="0"/>
        <v>3</v>
      </c>
    </row>
    <row r="11" spans="1:42" ht="12.75">
      <c r="A11" s="6" t="s">
        <v>13</v>
      </c>
      <c r="B11" s="7"/>
      <c r="C11" s="7"/>
      <c r="D11" s="7"/>
      <c r="E11" s="7">
        <v>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1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8">
        <f t="shared" si="0"/>
        <v>2</v>
      </c>
    </row>
    <row r="12" spans="1:42" ht="12.75">
      <c r="A12" s="6" t="s">
        <v>107</v>
      </c>
      <c r="B12" s="7"/>
      <c r="C12" s="7"/>
      <c r="D12" s="7"/>
      <c r="E12" s="7"/>
      <c r="F12" s="7">
        <v>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>
        <v>1</v>
      </c>
      <c r="AJ12" s="7"/>
      <c r="AK12" s="7"/>
      <c r="AL12" s="7"/>
      <c r="AM12" s="7"/>
      <c r="AN12" s="7"/>
      <c r="AO12" s="7"/>
      <c r="AP12" s="8">
        <f t="shared" si="0"/>
        <v>2</v>
      </c>
    </row>
    <row r="13" spans="1:42" ht="12.75">
      <c r="A13" s="6" t="s">
        <v>25</v>
      </c>
      <c r="B13" s="7"/>
      <c r="C13" s="7"/>
      <c r="D13" s="7"/>
      <c r="E13" s="7"/>
      <c r="F13" s="7"/>
      <c r="G13" s="7"/>
      <c r="H13" s="7"/>
      <c r="I13" s="7">
        <v>1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>
        <v>1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8">
        <f t="shared" si="0"/>
        <v>2</v>
      </c>
    </row>
    <row r="14" spans="1:42" ht="12.75">
      <c r="A14" s="6" t="s">
        <v>30</v>
      </c>
      <c r="B14" s="7"/>
      <c r="C14" s="7"/>
      <c r="D14" s="7"/>
      <c r="E14" s="7"/>
      <c r="F14" s="7"/>
      <c r="G14" s="7"/>
      <c r="H14" s="7"/>
      <c r="I14" s="7"/>
      <c r="J14" s="7">
        <v>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>
        <v>1</v>
      </c>
      <c r="AO14" s="7"/>
      <c r="AP14" s="8">
        <f t="shared" si="0"/>
        <v>2</v>
      </c>
    </row>
    <row r="15" spans="1:42" ht="12.75">
      <c r="A15" s="6" t="s">
        <v>37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>
        <v>1</v>
      </c>
      <c r="N15" s="7"/>
      <c r="O15" s="7"/>
      <c r="P15" s="7"/>
      <c r="Q15" s="7"/>
      <c r="R15" s="7"/>
      <c r="S15" s="7"/>
      <c r="T15" s="7">
        <v>1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8">
        <f t="shared" si="0"/>
        <v>2</v>
      </c>
    </row>
    <row r="16" spans="1:42" ht="12.75">
      <c r="A16" s="6" t="s">
        <v>39</v>
      </c>
      <c r="B16" s="7"/>
      <c r="C16" s="7">
        <v>1</v>
      </c>
      <c r="D16" s="7"/>
      <c r="E16" s="7"/>
      <c r="F16" s="7"/>
      <c r="G16" s="7"/>
      <c r="H16" s="7"/>
      <c r="I16" s="7"/>
      <c r="J16" s="7"/>
      <c r="K16" s="7"/>
      <c r="L16" s="7"/>
      <c r="M16" s="7">
        <v>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8">
        <f t="shared" si="0"/>
        <v>2</v>
      </c>
    </row>
    <row r="17" spans="1:42" ht="12.75">
      <c r="A17" s="6" t="s">
        <v>12</v>
      </c>
      <c r="B17" s="7"/>
      <c r="C17" s="7"/>
      <c r="D17" s="7"/>
      <c r="E17" s="7">
        <v>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8">
        <f t="shared" si="0"/>
        <v>1</v>
      </c>
    </row>
    <row r="18" spans="1:42" ht="12.75">
      <c r="A18" s="6" t="s">
        <v>15</v>
      </c>
      <c r="B18" s="7"/>
      <c r="C18" s="7"/>
      <c r="D18" s="7"/>
      <c r="E18" s="7"/>
      <c r="F18" s="7">
        <v>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8">
        <f t="shared" si="0"/>
        <v>1</v>
      </c>
    </row>
    <row r="19" spans="1:42" ht="12.75">
      <c r="A19" s="6" t="s">
        <v>16</v>
      </c>
      <c r="B19" s="7"/>
      <c r="C19" s="7"/>
      <c r="D19" s="7"/>
      <c r="E19" s="7"/>
      <c r="F19" s="7">
        <v>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8">
        <f t="shared" si="0"/>
        <v>1</v>
      </c>
    </row>
    <row r="20" spans="1:42" ht="12.75">
      <c r="A20" s="6" t="s">
        <v>23</v>
      </c>
      <c r="B20" s="7"/>
      <c r="C20" s="7"/>
      <c r="D20" s="7"/>
      <c r="E20" s="7"/>
      <c r="F20" s="7"/>
      <c r="G20" s="7"/>
      <c r="H20" s="7"/>
      <c r="I20" s="7">
        <v>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8">
        <f t="shared" si="0"/>
        <v>1</v>
      </c>
    </row>
    <row r="21" spans="1:42" ht="12.75">
      <c r="A21" s="6" t="s">
        <v>24</v>
      </c>
      <c r="B21" s="7"/>
      <c r="C21" s="7"/>
      <c r="D21" s="7"/>
      <c r="E21" s="7"/>
      <c r="F21" s="7"/>
      <c r="G21" s="7"/>
      <c r="H21" s="7"/>
      <c r="I21" s="7">
        <v>1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>
        <f t="shared" si="0"/>
        <v>1</v>
      </c>
    </row>
    <row r="22" spans="1:42" ht="12.75">
      <c r="A22" s="6" t="s">
        <v>55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1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8">
        <f t="shared" si="0"/>
        <v>1</v>
      </c>
    </row>
    <row r="23" spans="1:42" ht="12.75">
      <c r="A23" s="6" t="s">
        <v>93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>
        <v>1</v>
      </c>
      <c r="AJ23" s="7"/>
      <c r="AK23" s="7"/>
      <c r="AL23" s="7"/>
      <c r="AM23" s="7"/>
      <c r="AN23" s="7"/>
      <c r="AO23" s="7"/>
      <c r="AP23" s="8">
        <f t="shared" si="0"/>
        <v>1</v>
      </c>
    </row>
    <row r="24" spans="1:42" ht="12.75">
      <c r="A24" s="6" t="s">
        <v>104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>
        <v>1</v>
      </c>
      <c r="AO24" s="7"/>
      <c r="AP24" s="8">
        <f t="shared" si="0"/>
        <v>1</v>
      </c>
    </row>
    <row r="25" spans="1:42" ht="12.75">
      <c r="A25" s="6" t="s">
        <v>105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>
        <v>1</v>
      </c>
      <c r="AO25" s="7"/>
      <c r="AP25" s="8">
        <f t="shared" si="0"/>
        <v>1</v>
      </c>
    </row>
    <row r="26" spans="1:42" ht="12.7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1">
        <f t="shared" si="0"/>
        <v>0</v>
      </c>
    </row>
    <row r="27" spans="1:42" ht="12.75">
      <c r="A27" s="12" t="s">
        <v>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4"/>
    </row>
    <row r="28" spans="1:42" ht="12.75">
      <c r="A28" s="15" t="s">
        <v>111</v>
      </c>
      <c r="B28" s="16"/>
      <c r="C28" s="16"/>
      <c r="D28" s="16"/>
      <c r="E28" s="16">
        <v>1</v>
      </c>
      <c r="F28" s="16"/>
      <c r="G28" s="16">
        <v>1</v>
      </c>
      <c r="H28" s="16">
        <v>1</v>
      </c>
      <c r="I28" s="16"/>
      <c r="J28" s="16"/>
      <c r="K28" s="16"/>
      <c r="L28" s="16"/>
      <c r="M28" s="16"/>
      <c r="N28" s="16"/>
      <c r="O28" s="16"/>
      <c r="P28" s="16"/>
      <c r="Q28" s="16">
        <v>1</v>
      </c>
      <c r="R28" s="16"/>
      <c r="S28" s="16"/>
      <c r="T28" s="16"/>
      <c r="U28" s="16"/>
      <c r="V28" s="16"/>
      <c r="W28" s="16">
        <v>1</v>
      </c>
      <c r="X28" s="16"/>
      <c r="Y28" s="16">
        <v>1</v>
      </c>
      <c r="Z28" s="16"/>
      <c r="AA28" s="16"/>
      <c r="AB28" s="16"/>
      <c r="AC28" s="16"/>
      <c r="AD28" s="16"/>
      <c r="AE28" s="16"/>
      <c r="AF28" s="16">
        <v>1</v>
      </c>
      <c r="AG28" s="16"/>
      <c r="AH28" s="16"/>
      <c r="AI28" s="16"/>
      <c r="AJ28" s="16"/>
      <c r="AK28" s="16"/>
      <c r="AL28" s="16"/>
      <c r="AM28" s="16"/>
      <c r="AN28" s="16"/>
      <c r="AO28" s="16"/>
      <c r="AP28" s="17">
        <f t="shared" si="0"/>
        <v>7</v>
      </c>
    </row>
    <row r="29" spans="1:42" ht="12.75">
      <c r="A29" s="18" t="s">
        <v>61</v>
      </c>
      <c r="B29" s="19"/>
      <c r="C29" s="19"/>
      <c r="D29" s="19">
        <v>1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>
        <v>1</v>
      </c>
      <c r="P29" s="19"/>
      <c r="Q29" s="19"/>
      <c r="R29" s="19"/>
      <c r="S29" s="19"/>
      <c r="T29" s="19"/>
      <c r="U29" s="19"/>
      <c r="V29" s="19"/>
      <c r="W29" s="19">
        <v>1</v>
      </c>
      <c r="X29" s="19">
        <v>1</v>
      </c>
      <c r="Y29" s="19">
        <v>1</v>
      </c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20">
        <f t="shared" si="0"/>
        <v>5</v>
      </c>
    </row>
    <row r="30" spans="1:42" ht="12.75">
      <c r="A30" s="18" t="s">
        <v>42</v>
      </c>
      <c r="B30" s="19"/>
      <c r="C30" s="19"/>
      <c r="D30" s="19"/>
      <c r="E30" s="19">
        <v>1</v>
      </c>
      <c r="F30" s="19"/>
      <c r="G30" s="19"/>
      <c r="H30" s="19"/>
      <c r="I30" s="19"/>
      <c r="J30" s="19"/>
      <c r="K30" s="19"/>
      <c r="L30" s="19"/>
      <c r="M30" s="19"/>
      <c r="N30" s="19"/>
      <c r="O30" s="19">
        <v>1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>
        <v>1</v>
      </c>
      <c r="AO30" s="19"/>
      <c r="AP30" s="20">
        <f t="shared" si="0"/>
        <v>3</v>
      </c>
    </row>
    <row r="31" spans="1:42" ht="12.75">
      <c r="A31" s="18" t="s">
        <v>110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>
        <v>1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>
        <v>1</v>
      </c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>
        <v>1</v>
      </c>
      <c r="AO31" s="19"/>
      <c r="AP31" s="20">
        <f t="shared" si="0"/>
        <v>3</v>
      </c>
    </row>
    <row r="32" spans="1:42" ht="12.75">
      <c r="A32" s="18" t="s">
        <v>43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>
        <v>1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>
        <v>1</v>
      </c>
      <c r="AG32" s="19"/>
      <c r="AH32" s="19"/>
      <c r="AI32" s="19"/>
      <c r="AJ32" s="19"/>
      <c r="AK32" s="19"/>
      <c r="AL32" s="19"/>
      <c r="AM32" s="19"/>
      <c r="AN32" s="19"/>
      <c r="AO32" s="19"/>
      <c r="AP32" s="20">
        <f t="shared" si="0"/>
        <v>2</v>
      </c>
    </row>
    <row r="33" spans="1:42" ht="12.75">
      <c r="A33" s="18" t="s">
        <v>51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v>1</v>
      </c>
      <c r="T33" s="19"/>
      <c r="U33" s="19"/>
      <c r="V33" s="19"/>
      <c r="W33" s="19"/>
      <c r="X33" s="19"/>
      <c r="Y33" s="19"/>
      <c r="Z33" s="19">
        <v>1</v>
      </c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20">
        <f t="shared" si="0"/>
        <v>2</v>
      </c>
    </row>
    <row r="34" spans="1:42" ht="12.75">
      <c r="A34" s="18" t="s">
        <v>53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v>1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>
        <v>1</v>
      </c>
      <c r="AH34" s="19"/>
      <c r="AI34" s="19"/>
      <c r="AJ34" s="19"/>
      <c r="AK34" s="19"/>
      <c r="AL34" s="19"/>
      <c r="AM34" s="19"/>
      <c r="AN34" s="19"/>
      <c r="AO34" s="19"/>
      <c r="AP34" s="20">
        <f t="shared" si="0"/>
        <v>2</v>
      </c>
    </row>
    <row r="35" spans="1:42" ht="12.75">
      <c r="A35" s="18" t="s">
        <v>65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>
        <v>1</v>
      </c>
      <c r="AA35" s="19"/>
      <c r="AB35" s="19"/>
      <c r="AC35" s="19"/>
      <c r="AD35" s="19">
        <v>1</v>
      </c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20">
        <f t="shared" si="0"/>
        <v>2</v>
      </c>
    </row>
    <row r="36" spans="1:42" ht="12.75">
      <c r="A36" s="18" t="s">
        <v>26</v>
      </c>
      <c r="B36" s="19"/>
      <c r="C36" s="19"/>
      <c r="D36" s="19"/>
      <c r="E36" s="19">
        <v>1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20">
        <f t="shared" si="0"/>
        <v>1</v>
      </c>
    </row>
    <row r="37" spans="1:42" ht="12.75">
      <c r="A37" s="18" t="s">
        <v>11</v>
      </c>
      <c r="B37" s="19"/>
      <c r="C37" s="19"/>
      <c r="D37" s="19"/>
      <c r="E37" s="19">
        <v>1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20">
        <f t="shared" si="0"/>
        <v>1</v>
      </c>
    </row>
    <row r="38" spans="1:42" ht="12.75">
      <c r="A38" s="18" t="s">
        <v>50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v>1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20">
        <f t="shared" si="0"/>
        <v>1</v>
      </c>
    </row>
    <row r="39" spans="1:42" ht="12.75">
      <c r="A39" s="18" t="s">
        <v>52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>
        <v>1</v>
      </c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20">
        <f aca="true" t="shared" si="1" ref="AP39:AP64">SUM(B39:AO39)</f>
        <v>1</v>
      </c>
    </row>
    <row r="40" spans="1:42" ht="12.75">
      <c r="A40" s="18" t="s">
        <v>66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>
        <v>1</v>
      </c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20">
        <f t="shared" si="1"/>
        <v>1</v>
      </c>
    </row>
    <row r="41" spans="1:42" ht="12.75">
      <c r="A41" s="18" t="s">
        <v>68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>
        <v>1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20">
        <f t="shared" si="1"/>
        <v>1</v>
      </c>
    </row>
    <row r="42" spans="1:42" ht="12.75">
      <c r="A42" s="18" t="s">
        <v>70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>
        <v>1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20">
        <f t="shared" si="1"/>
        <v>1</v>
      </c>
    </row>
    <row r="43" spans="1:42" ht="12.75">
      <c r="A43" s="18" t="s">
        <v>69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>
        <v>1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20">
        <f t="shared" si="1"/>
        <v>1</v>
      </c>
    </row>
    <row r="44" spans="1:42" ht="12.75">
      <c r="A44" s="18" t="s">
        <v>77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>
        <v>1</v>
      </c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20">
        <f t="shared" si="1"/>
        <v>1</v>
      </c>
    </row>
    <row r="45" spans="1:42" ht="12.75">
      <c r="A45" s="18" t="s">
        <v>83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>
        <v>1</v>
      </c>
      <c r="AG45" s="19"/>
      <c r="AH45" s="19"/>
      <c r="AI45" s="19"/>
      <c r="AJ45" s="19"/>
      <c r="AK45" s="19"/>
      <c r="AL45" s="19"/>
      <c r="AM45" s="19"/>
      <c r="AN45" s="19"/>
      <c r="AO45" s="19"/>
      <c r="AP45" s="20">
        <f t="shared" si="1"/>
        <v>1</v>
      </c>
    </row>
    <row r="46" spans="1:42" ht="12.75">
      <c r="A46" s="18" t="s">
        <v>85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>
        <v>1</v>
      </c>
      <c r="AH46" s="19"/>
      <c r="AI46" s="19"/>
      <c r="AJ46" s="19"/>
      <c r="AK46" s="19"/>
      <c r="AL46" s="19"/>
      <c r="AM46" s="19"/>
      <c r="AN46" s="19"/>
      <c r="AO46" s="19"/>
      <c r="AP46" s="20">
        <f t="shared" si="1"/>
        <v>1</v>
      </c>
    </row>
    <row r="47" spans="1:42" ht="12.75">
      <c r="A47" s="18" t="s">
        <v>86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>
        <v>1</v>
      </c>
      <c r="AH47" s="19"/>
      <c r="AI47" s="19"/>
      <c r="AJ47" s="19"/>
      <c r="AK47" s="19"/>
      <c r="AL47" s="19"/>
      <c r="AM47" s="19"/>
      <c r="AN47" s="19"/>
      <c r="AO47" s="19"/>
      <c r="AP47" s="20">
        <f t="shared" si="1"/>
        <v>1</v>
      </c>
    </row>
    <row r="48" spans="1:42" ht="12.75">
      <c r="A48" s="18" t="s">
        <v>94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>
        <v>1</v>
      </c>
      <c r="AJ48" s="19"/>
      <c r="AK48" s="19"/>
      <c r="AL48" s="19"/>
      <c r="AM48" s="19"/>
      <c r="AN48" s="19"/>
      <c r="AO48" s="19"/>
      <c r="AP48" s="20">
        <f t="shared" si="1"/>
        <v>1</v>
      </c>
    </row>
    <row r="49" spans="1:42" ht="12.75">
      <c r="A49" s="18" t="s">
        <v>95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>
        <v>1</v>
      </c>
      <c r="AJ49" s="19"/>
      <c r="AK49" s="19"/>
      <c r="AL49" s="19"/>
      <c r="AM49" s="19"/>
      <c r="AN49" s="19"/>
      <c r="AO49" s="19"/>
      <c r="AP49" s="20">
        <f t="shared" si="1"/>
        <v>1</v>
      </c>
    </row>
    <row r="50" spans="1:42" ht="12.75">
      <c r="A50" s="18" t="s">
        <v>97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>
        <v>1</v>
      </c>
      <c r="AK50" s="19"/>
      <c r="AL50" s="19"/>
      <c r="AM50" s="19"/>
      <c r="AN50" s="19"/>
      <c r="AO50" s="19"/>
      <c r="AP50" s="20"/>
    </row>
    <row r="51" spans="1:42" ht="12.75">
      <c r="A51" s="18" t="s">
        <v>106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>
        <v>1</v>
      </c>
      <c r="AO51" s="19"/>
      <c r="AP51" s="20">
        <f t="shared" si="1"/>
        <v>1</v>
      </c>
    </row>
    <row r="52" spans="1:42" ht="12.7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3">
        <f t="shared" si="1"/>
        <v>0</v>
      </c>
    </row>
    <row r="53" spans="1:42" ht="12.75">
      <c r="A53" s="24" t="s">
        <v>2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6"/>
    </row>
    <row r="54" spans="1:42" ht="12.75">
      <c r="A54" s="27" t="s">
        <v>112</v>
      </c>
      <c r="B54" s="28"/>
      <c r="C54" s="28"/>
      <c r="D54" s="28">
        <v>1</v>
      </c>
      <c r="E54" s="28"/>
      <c r="F54" s="28"/>
      <c r="G54" s="28">
        <v>1</v>
      </c>
      <c r="H54" s="28">
        <v>1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>
        <v>1</v>
      </c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9">
        <f t="shared" si="1"/>
        <v>4</v>
      </c>
    </row>
    <row r="55" spans="1:42" ht="12.75">
      <c r="A55" s="30" t="s">
        <v>14</v>
      </c>
      <c r="B55" s="31"/>
      <c r="C55" s="31"/>
      <c r="D55" s="31"/>
      <c r="E55" s="31">
        <v>1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>
        <v>1</v>
      </c>
      <c r="AB55" s="31"/>
      <c r="AC55" s="31">
        <v>1</v>
      </c>
      <c r="AD55" s="31"/>
      <c r="AE55" s="31"/>
      <c r="AF55" s="31"/>
      <c r="AG55" s="31"/>
      <c r="AH55" s="31"/>
      <c r="AI55" s="31">
        <v>1</v>
      </c>
      <c r="AJ55" s="31"/>
      <c r="AK55" s="31"/>
      <c r="AL55" s="31"/>
      <c r="AM55" s="31"/>
      <c r="AN55" s="31"/>
      <c r="AO55" s="31"/>
      <c r="AP55" s="32">
        <f t="shared" si="1"/>
        <v>4</v>
      </c>
    </row>
    <row r="56" spans="1:42" ht="12.75">
      <c r="A56" s="30" t="s">
        <v>441</v>
      </c>
      <c r="B56" s="31"/>
      <c r="C56" s="31"/>
      <c r="D56" s="31"/>
      <c r="E56" s="31">
        <v>1</v>
      </c>
      <c r="F56" s="31"/>
      <c r="G56" s="31"/>
      <c r="H56" s="31"/>
      <c r="I56" s="31"/>
      <c r="J56" s="31"/>
      <c r="K56" s="31"/>
      <c r="L56" s="31">
        <v>1</v>
      </c>
      <c r="M56" s="31"/>
      <c r="N56" s="31"/>
      <c r="O56" s="31"/>
      <c r="P56" s="31">
        <v>1</v>
      </c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>
        <v>1</v>
      </c>
      <c r="AK56" s="31"/>
      <c r="AL56" s="31"/>
      <c r="AM56" s="31"/>
      <c r="AN56" s="31"/>
      <c r="AO56" s="31"/>
      <c r="AP56" s="32">
        <f t="shared" si="1"/>
        <v>4</v>
      </c>
    </row>
    <row r="57" spans="1:42" ht="12.75">
      <c r="A57" s="30" t="s">
        <v>9</v>
      </c>
      <c r="B57" s="31"/>
      <c r="C57" s="31"/>
      <c r="D57" s="31">
        <v>1</v>
      </c>
      <c r="E57" s="31">
        <v>1</v>
      </c>
      <c r="F57" s="31"/>
      <c r="G57" s="31"/>
      <c r="H57" s="31"/>
      <c r="I57" s="31"/>
      <c r="J57" s="31"/>
      <c r="K57" s="31"/>
      <c r="L57" s="31">
        <v>1</v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2">
        <f t="shared" si="1"/>
        <v>3</v>
      </c>
    </row>
    <row r="58" spans="1:42" ht="12.75">
      <c r="A58" s="30" t="s">
        <v>5</v>
      </c>
      <c r="B58" s="31">
        <v>1</v>
      </c>
      <c r="C58" s="31"/>
      <c r="D58" s="31"/>
      <c r="E58" s="31">
        <v>1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2">
        <f t="shared" si="1"/>
        <v>2</v>
      </c>
    </row>
    <row r="59" spans="1:42" ht="12.75">
      <c r="A59" s="30" t="s">
        <v>34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>
        <v>1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2">
        <f t="shared" si="1"/>
        <v>1</v>
      </c>
    </row>
    <row r="60" spans="1:42" ht="12.75">
      <c r="A60" s="30" t="s">
        <v>45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>
        <v>1</v>
      </c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2">
        <f t="shared" si="1"/>
        <v>1</v>
      </c>
    </row>
    <row r="61" spans="1:42" ht="12.75">
      <c r="A61" s="30" t="s">
        <v>71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>
        <v>1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2">
        <f t="shared" si="1"/>
        <v>1</v>
      </c>
    </row>
    <row r="62" spans="1:42" ht="12.75">
      <c r="A62" s="30" t="s">
        <v>72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>
        <v>1</v>
      </c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2">
        <f t="shared" si="1"/>
        <v>1</v>
      </c>
    </row>
    <row r="63" spans="1:42" ht="12.75">
      <c r="A63" s="30" t="s">
        <v>87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>
        <v>1</v>
      </c>
      <c r="AH63" s="31"/>
      <c r="AI63" s="31"/>
      <c r="AJ63" s="31"/>
      <c r="AK63" s="31"/>
      <c r="AL63" s="31"/>
      <c r="AM63" s="31"/>
      <c r="AN63" s="31"/>
      <c r="AO63" s="31"/>
      <c r="AP63" s="32">
        <f t="shared" si="1"/>
        <v>1</v>
      </c>
    </row>
    <row r="64" spans="1:42" ht="12.75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5">
        <f t="shared" si="1"/>
        <v>0</v>
      </c>
    </row>
    <row r="65" ht="25.5">
      <c r="A65" s="37" t="s">
        <v>113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0"/>
  <sheetViews>
    <sheetView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7.8515625" style="40" customWidth="1"/>
    <col min="2" max="2" width="41.8515625" style="40" customWidth="1"/>
    <col min="3" max="3" width="7.8515625" style="41" bestFit="1" customWidth="1"/>
    <col min="4" max="24" width="9.00390625" style="41" customWidth="1"/>
    <col min="25" max="25" width="10.28125" style="41" customWidth="1"/>
    <col min="26" max="27" width="9.140625" style="41" customWidth="1"/>
    <col min="28" max="16384" width="9.140625" style="40" customWidth="1"/>
  </cols>
  <sheetData>
    <row r="1" spans="3:52" ht="12.75">
      <c r="C1" s="108" t="s">
        <v>129</v>
      </c>
      <c r="D1" s="109" t="s">
        <v>134</v>
      </c>
      <c r="E1" s="109" t="s">
        <v>135</v>
      </c>
      <c r="F1" s="109" t="s">
        <v>136</v>
      </c>
      <c r="G1" s="109" t="s">
        <v>137</v>
      </c>
      <c r="H1" s="109" t="s">
        <v>138</v>
      </c>
      <c r="I1" s="109" t="s">
        <v>139</v>
      </c>
      <c r="J1" s="109" t="s">
        <v>140</v>
      </c>
      <c r="K1" s="109" t="s">
        <v>141</v>
      </c>
      <c r="L1" s="109" t="s">
        <v>142</v>
      </c>
      <c r="M1" s="109" t="s">
        <v>143</v>
      </c>
      <c r="N1" s="109" t="s">
        <v>144</v>
      </c>
      <c r="O1" s="109" t="s">
        <v>145</v>
      </c>
      <c r="P1" s="109" t="s">
        <v>146</v>
      </c>
      <c r="Q1" s="109" t="s">
        <v>147</v>
      </c>
      <c r="R1" s="109" t="s">
        <v>148</v>
      </c>
      <c r="S1" s="109" t="s">
        <v>149</v>
      </c>
      <c r="T1" s="109" t="s">
        <v>150</v>
      </c>
      <c r="U1" s="109" t="s">
        <v>151</v>
      </c>
      <c r="V1" s="109" t="s">
        <v>152</v>
      </c>
      <c r="W1" s="109" t="s">
        <v>153</v>
      </c>
      <c r="X1" s="111" t="s">
        <v>154</v>
      </c>
      <c r="Y1" s="89"/>
      <c r="AB1" s="42"/>
      <c r="AC1" s="42"/>
      <c r="AD1" s="42"/>
      <c r="AE1" s="42"/>
      <c r="AF1" s="42"/>
      <c r="AJ1" s="42"/>
      <c r="AK1" s="42"/>
      <c r="AL1" s="42"/>
      <c r="AM1" s="42"/>
      <c r="AN1" s="42"/>
      <c r="AQ1" s="42"/>
      <c r="AR1" s="42"/>
      <c r="AS1" s="42"/>
      <c r="AU1" s="42"/>
      <c r="AY1" s="42"/>
      <c r="AZ1" s="42"/>
    </row>
    <row r="2" spans="3:53" ht="12.75">
      <c r="C2" s="96" t="s">
        <v>155</v>
      </c>
      <c r="D2" s="87" t="s">
        <v>163</v>
      </c>
      <c r="E2" s="87" t="s">
        <v>179</v>
      </c>
      <c r="F2" s="87" t="s">
        <v>155</v>
      </c>
      <c r="G2" s="87" t="s">
        <v>155</v>
      </c>
      <c r="H2" s="87" t="s">
        <v>155</v>
      </c>
      <c r="I2" s="87" t="s">
        <v>155</v>
      </c>
      <c r="J2" s="87" t="s">
        <v>155</v>
      </c>
      <c r="K2" s="87" t="s">
        <v>155</v>
      </c>
      <c r="L2" s="87" t="s">
        <v>155</v>
      </c>
      <c r="M2" s="87" t="s">
        <v>155</v>
      </c>
      <c r="N2" s="87" t="s">
        <v>155</v>
      </c>
      <c r="O2" s="87" t="s">
        <v>155</v>
      </c>
      <c r="P2" s="87" t="s">
        <v>155</v>
      </c>
      <c r="Q2" s="87" t="s">
        <v>155</v>
      </c>
      <c r="R2" s="87" t="s">
        <v>155</v>
      </c>
      <c r="S2" s="87" t="s">
        <v>155</v>
      </c>
      <c r="T2" s="87" t="s">
        <v>155</v>
      </c>
      <c r="U2" s="87" t="s">
        <v>155</v>
      </c>
      <c r="V2" s="87" t="s">
        <v>155</v>
      </c>
      <c r="W2" s="87" t="s">
        <v>155</v>
      </c>
      <c r="X2" s="112" t="s">
        <v>453</v>
      </c>
      <c r="Y2" s="89"/>
      <c r="AB2" s="43"/>
      <c r="AC2" s="43"/>
      <c r="AD2" s="43"/>
      <c r="AE2" s="43"/>
      <c r="AF2" s="43"/>
      <c r="AJ2" s="43"/>
      <c r="AK2" s="43"/>
      <c r="AL2" s="43"/>
      <c r="AM2" s="43"/>
      <c r="AN2" s="43"/>
      <c r="AQ2" s="43"/>
      <c r="AR2" s="43"/>
      <c r="AS2" s="43"/>
      <c r="AU2" s="43"/>
      <c r="AY2" s="43"/>
      <c r="AZ2" s="43"/>
      <c r="BA2" s="43"/>
    </row>
    <row r="3" spans="1:25" ht="12.75">
      <c r="A3" s="78" t="s">
        <v>114</v>
      </c>
      <c r="B3" s="79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113"/>
      <c r="Y3" s="89"/>
    </row>
    <row r="4" spans="1:25" ht="12.75">
      <c r="A4" s="77"/>
      <c r="B4" s="8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114"/>
      <c r="Y4" s="89"/>
    </row>
    <row r="5" spans="1:25" ht="12.75">
      <c r="A5" s="81" t="s">
        <v>115</v>
      </c>
      <c r="B5" s="5" t="s">
        <v>6</v>
      </c>
      <c r="C5" s="83" t="s">
        <v>156</v>
      </c>
      <c r="D5" s="123" t="s">
        <v>164</v>
      </c>
      <c r="E5" s="123" t="s">
        <v>180</v>
      </c>
      <c r="F5" s="123" t="s">
        <v>194</v>
      </c>
      <c r="G5" s="123" t="s">
        <v>213</v>
      </c>
      <c r="H5" s="123" t="s">
        <v>232</v>
      </c>
      <c r="I5" s="123" t="s">
        <v>251</v>
      </c>
      <c r="J5" s="123" t="s">
        <v>266</v>
      </c>
      <c r="K5" s="123" t="s">
        <v>282</v>
      </c>
      <c r="L5" s="123" t="s">
        <v>282</v>
      </c>
      <c r="M5" s="123" t="s">
        <v>282</v>
      </c>
      <c r="N5" s="123" t="s">
        <v>320</v>
      </c>
      <c r="O5" s="123" t="s">
        <v>334</v>
      </c>
      <c r="P5" s="123" t="s">
        <v>346</v>
      </c>
      <c r="Q5" s="123" t="s">
        <v>346</v>
      </c>
      <c r="R5" s="123" t="s">
        <v>375</v>
      </c>
      <c r="S5" s="123" t="s">
        <v>316</v>
      </c>
      <c r="T5" s="123" t="s">
        <v>329</v>
      </c>
      <c r="U5" s="123" t="s">
        <v>329</v>
      </c>
      <c r="V5" s="123" t="s">
        <v>329</v>
      </c>
      <c r="W5" s="123" t="s">
        <v>329</v>
      </c>
      <c r="X5" s="139" t="s">
        <v>454</v>
      </c>
      <c r="Y5" s="89"/>
    </row>
    <row r="6" spans="1:25" ht="12.75">
      <c r="A6" s="82" t="s">
        <v>116</v>
      </c>
      <c r="B6" s="86" t="s">
        <v>128</v>
      </c>
      <c r="C6" s="84" t="s">
        <v>157</v>
      </c>
      <c r="D6" s="124" t="s">
        <v>165</v>
      </c>
      <c r="E6" s="124" t="s">
        <v>181</v>
      </c>
      <c r="F6" s="124" t="s">
        <v>195</v>
      </c>
      <c r="G6" s="124" t="s">
        <v>214</v>
      </c>
      <c r="H6" s="124" t="s">
        <v>233</v>
      </c>
      <c r="I6" s="124" t="s">
        <v>252</v>
      </c>
      <c r="J6" s="124" t="s">
        <v>267</v>
      </c>
      <c r="K6" s="124" t="s">
        <v>283</v>
      </c>
      <c r="L6" s="124" t="s">
        <v>297</v>
      </c>
      <c r="M6" s="124" t="s">
        <v>307</v>
      </c>
      <c r="N6" s="124" t="s">
        <v>321</v>
      </c>
      <c r="O6" s="124" t="s">
        <v>335</v>
      </c>
      <c r="P6" s="124" t="s">
        <v>347</v>
      </c>
      <c r="Q6" s="124" t="s">
        <v>361</v>
      </c>
      <c r="R6" s="124" t="s">
        <v>376</v>
      </c>
      <c r="S6" s="124" t="s">
        <v>391</v>
      </c>
      <c r="T6" s="124" t="s">
        <v>404</v>
      </c>
      <c r="U6" s="124" t="s">
        <v>404</v>
      </c>
      <c r="V6" s="124" t="s">
        <v>418</v>
      </c>
      <c r="W6" s="124" t="s">
        <v>418</v>
      </c>
      <c r="X6" s="140" t="s">
        <v>455</v>
      </c>
      <c r="Y6" s="89"/>
    </row>
    <row r="7" spans="1:25" ht="12.75">
      <c r="A7" s="82" t="s">
        <v>117</v>
      </c>
      <c r="B7" s="86" t="s">
        <v>56</v>
      </c>
      <c r="C7" s="84" t="s">
        <v>158</v>
      </c>
      <c r="D7" s="124" t="s">
        <v>166</v>
      </c>
      <c r="E7" s="124" t="s">
        <v>182</v>
      </c>
      <c r="F7" s="124" t="s">
        <v>196</v>
      </c>
      <c r="G7" s="124" t="s">
        <v>215</v>
      </c>
      <c r="H7" s="124" t="s">
        <v>234</v>
      </c>
      <c r="I7" s="124" t="s">
        <v>253</v>
      </c>
      <c r="J7" s="124" t="s">
        <v>268</v>
      </c>
      <c r="K7" s="124" t="s">
        <v>284</v>
      </c>
      <c r="L7" s="124" t="s">
        <v>242</v>
      </c>
      <c r="M7" s="124" t="s">
        <v>308</v>
      </c>
      <c r="N7" s="124" t="s">
        <v>258</v>
      </c>
      <c r="O7" s="124" t="s">
        <v>336</v>
      </c>
      <c r="P7" s="124" t="s">
        <v>348</v>
      </c>
      <c r="Q7" s="124" t="s">
        <v>348</v>
      </c>
      <c r="R7" s="124" t="s">
        <v>377</v>
      </c>
      <c r="S7" s="124" t="s">
        <v>326</v>
      </c>
      <c r="T7" s="124" t="s">
        <v>405</v>
      </c>
      <c r="U7" s="124" t="s">
        <v>405</v>
      </c>
      <c r="V7" s="124" t="s">
        <v>339</v>
      </c>
      <c r="W7" s="124" t="s">
        <v>442</v>
      </c>
      <c r="X7" s="140" t="s">
        <v>456</v>
      </c>
      <c r="Y7" s="89"/>
    </row>
    <row r="8" spans="1:25" ht="12.75">
      <c r="A8" s="82" t="s">
        <v>118</v>
      </c>
      <c r="B8" s="86" t="s">
        <v>109</v>
      </c>
      <c r="C8" s="84" t="s">
        <v>159</v>
      </c>
      <c r="D8" s="124" t="s">
        <v>164</v>
      </c>
      <c r="E8" s="124" t="s">
        <v>180</v>
      </c>
      <c r="F8" s="124" t="s">
        <v>194</v>
      </c>
      <c r="G8" s="124" t="s">
        <v>216</v>
      </c>
      <c r="H8" s="124" t="s">
        <v>235</v>
      </c>
      <c r="I8" s="124" t="s">
        <v>254</v>
      </c>
      <c r="J8" s="124" t="s">
        <v>266</v>
      </c>
      <c r="K8" s="124" t="s">
        <v>282</v>
      </c>
      <c r="L8" s="124" t="s">
        <v>246</v>
      </c>
      <c r="M8" s="124" t="s">
        <v>309</v>
      </c>
      <c r="N8" s="124" t="s">
        <v>262</v>
      </c>
      <c r="O8" s="124" t="s">
        <v>262</v>
      </c>
      <c r="P8" s="124" t="s">
        <v>349</v>
      </c>
      <c r="Q8" s="124" t="s">
        <v>349</v>
      </c>
      <c r="R8" s="124" t="s">
        <v>316</v>
      </c>
      <c r="S8" s="124" t="s">
        <v>316</v>
      </c>
      <c r="T8" s="124" t="s">
        <v>406</v>
      </c>
      <c r="U8" s="124" t="s">
        <v>406</v>
      </c>
      <c r="V8" s="124" t="s">
        <v>419</v>
      </c>
      <c r="W8" s="124" t="s">
        <v>443</v>
      </c>
      <c r="X8" s="140" t="s">
        <v>443</v>
      </c>
      <c r="Y8" s="89"/>
    </row>
    <row r="9" spans="1:25" ht="12.75">
      <c r="A9" s="82" t="s">
        <v>119</v>
      </c>
      <c r="B9" s="86" t="s">
        <v>32</v>
      </c>
      <c r="C9" s="84" t="s">
        <v>132</v>
      </c>
      <c r="D9" s="124" t="s">
        <v>167</v>
      </c>
      <c r="E9" s="124" t="s">
        <v>183</v>
      </c>
      <c r="F9" s="124" t="s">
        <v>197</v>
      </c>
      <c r="G9" s="124" t="s">
        <v>217</v>
      </c>
      <c r="H9" s="124" t="s">
        <v>236</v>
      </c>
      <c r="I9" s="124" t="s">
        <v>254</v>
      </c>
      <c r="J9" s="124" t="s">
        <v>269</v>
      </c>
      <c r="K9" s="124" t="s">
        <v>245</v>
      </c>
      <c r="L9" s="124" t="s">
        <v>245</v>
      </c>
      <c r="M9" s="124" t="s">
        <v>245</v>
      </c>
      <c r="N9" s="124" t="s">
        <v>322</v>
      </c>
      <c r="O9" s="124" t="s">
        <v>277</v>
      </c>
      <c r="P9" s="124" t="s">
        <v>277</v>
      </c>
      <c r="Q9" s="124" t="s">
        <v>334</v>
      </c>
      <c r="R9" s="124" t="s">
        <v>302</v>
      </c>
      <c r="S9" s="124" t="s">
        <v>302</v>
      </c>
      <c r="T9" s="124" t="s">
        <v>407</v>
      </c>
      <c r="U9" s="124" t="s">
        <v>407</v>
      </c>
      <c r="V9" s="124" t="s">
        <v>406</v>
      </c>
      <c r="W9" s="124" t="s">
        <v>406</v>
      </c>
      <c r="X9" s="140" t="s">
        <v>356</v>
      </c>
      <c r="Y9" s="89"/>
    </row>
    <row r="10" spans="1:25" ht="12.75">
      <c r="A10" s="118"/>
      <c r="B10" s="119" t="s">
        <v>120</v>
      </c>
      <c r="C10" s="85" t="s">
        <v>160</v>
      </c>
      <c r="D10" s="125" t="s">
        <v>168</v>
      </c>
      <c r="E10" s="125" t="s">
        <v>184</v>
      </c>
      <c r="F10" s="125" t="s">
        <v>198</v>
      </c>
      <c r="G10" s="125" t="s">
        <v>218</v>
      </c>
      <c r="H10" s="125" t="s">
        <v>237</v>
      </c>
      <c r="I10" s="125" t="s">
        <v>255</v>
      </c>
      <c r="J10" s="125" t="s">
        <v>270</v>
      </c>
      <c r="K10" s="125" t="s">
        <v>285</v>
      </c>
      <c r="L10" s="125" t="s">
        <v>247</v>
      </c>
      <c r="M10" s="125" t="s">
        <v>310</v>
      </c>
      <c r="N10" s="125" t="s">
        <v>263</v>
      </c>
      <c r="O10" s="125" t="s">
        <v>337</v>
      </c>
      <c r="P10" s="125" t="s">
        <v>350</v>
      </c>
      <c r="Q10" s="125" t="s">
        <v>362</v>
      </c>
      <c r="R10" s="125" t="s">
        <v>378</v>
      </c>
      <c r="S10" s="125" t="s">
        <v>392</v>
      </c>
      <c r="T10" s="125" t="s">
        <v>408</v>
      </c>
      <c r="U10" s="125" t="s">
        <v>408</v>
      </c>
      <c r="V10" s="125" t="s">
        <v>420</v>
      </c>
      <c r="W10" s="125" t="s">
        <v>444</v>
      </c>
      <c r="X10" s="141" t="s">
        <v>457</v>
      </c>
      <c r="Y10" s="89"/>
    </row>
    <row r="11" spans="2:25" ht="12.75">
      <c r="B11" s="44"/>
      <c r="C11" s="97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115"/>
      <c r="Y11" s="89"/>
    </row>
    <row r="12" spans="2:25" ht="12.75">
      <c r="B12" s="44"/>
      <c r="C12" s="9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113"/>
      <c r="Y12" s="89"/>
    </row>
    <row r="13" spans="1:25" ht="12.75">
      <c r="A13" s="70" t="s">
        <v>121</v>
      </c>
      <c r="B13" s="71"/>
      <c r="C13" s="93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113"/>
      <c r="Y13" s="89"/>
    </row>
    <row r="14" spans="1:27" ht="12.75">
      <c r="A14" s="61"/>
      <c r="B14" s="72"/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116"/>
      <c r="Y14" s="91"/>
      <c r="Z14" s="45"/>
      <c r="AA14" s="45"/>
    </row>
    <row r="15" spans="1:27" ht="12.75">
      <c r="A15" s="75" t="s">
        <v>115</v>
      </c>
      <c r="B15" s="73" t="s">
        <v>111</v>
      </c>
      <c r="C15" s="66" t="s">
        <v>161</v>
      </c>
      <c r="D15" s="62" t="s">
        <v>169</v>
      </c>
      <c r="E15" s="62" t="s">
        <v>185</v>
      </c>
      <c r="F15" s="62" t="s">
        <v>199</v>
      </c>
      <c r="G15" s="62" t="s">
        <v>219</v>
      </c>
      <c r="H15" s="62" t="s">
        <v>238</v>
      </c>
      <c r="I15" s="62" t="s">
        <v>215</v>
      </c>
      <c r="J15" s="62" t="s">
        <v>271</v>
      </c>
      <c r="K15" s="62" t="s">
        <v>286</v>
      </c>
      <c r="L15" s="62" t="s">
        <v>286</v>
      </c>
      <c r="M15" s="62" t="s">
        <v>311</v>
      </c>
      <c r="N15" s="62" t="s">
        <v>323</v>
      </c>
      <c r="O15" s="62" t="s">
        <v>338</v>
      </c>
      <c r="P15" s="62" t="s">
        <v>351</v>
      </c>
      <c r="Q15" s="62" t="s">
        <v>363</v>
      </c>
      <c r="R15" s="62" t="s">
        <v>379</v>
      </c>
      <c r="S15" s="62" t="s">
        <v>393</v>
      </c>
      <c r="T15" s="62" t="s">
        <v>409</v>
      </c>
      <c r="U15" s="62" t="s">
        <v>431</v>
      </c>
      <c r="V15" s="62" t="s">
        <v>421</v>
      </c>
      <c r="W15" s="62" t="s">
        <v>421</v>
      </c>
      <c r="X15" s="63" t="s">
        <v>458</v>
      </c>
      <c r="Y15" s="110"/>
      <c r="Z15" s="46"/>
      <c r="AA15" s="46"/>
    </row>
    <row r="16" spans="1:27" ht="12.75">
      <c r="A16" s="76" t="s">
        <v>116</v>
      </c>
      <c r="B16" s="74" t="s">
        <v>42</v>
      </c>
      <c r="C16" s="67" t="s">
        <v>132</v>
      </c>
      <c r="D16" s="64" t="s">
        <v>132</v>
      </c>
      <c r="E16" s="64" t="s">
        <v>132</v>
      </c>
      <c r="F16" s="64" t="s">
        <v>132</v>
      </c>
      <c r="G16" s="64" t="s">
        <v>220</v>
      </c>
      <c r="H16" s="64" t="s">
        <v>190</v>
      </c>
      <c r="I16" s="64" t="s">
        <v>217</v>
      </c>
      <c r="J16" s="64" t="s">
        <v>272</v>
      </c>
      <c r="K16" s="64" t="s">
        <v>206</v>
      </c>
      <c r="L16" s="64" t="s">
        <v>206</v>
      </c>
      <c r="M16" s="64" t="s">
        <v>312</v>
      </c>
      <c r="N16" s="64" t="s">
        <v>245</v>
      </c>
      <c r="O16" s="64" t="s">
        <v>245</v>
      </c>
      <c r="P16" s="64" t="s">
        <v>320</v>
      </c>
      <c r="Q16" s="64" t="s">
        <v>334</v>
      </c>
      <c r="R16" s="64" t="s">
        <v>380</v>
      </c>
      <c r="S16" s="64" t="s">
        <v>380</v>
      </c>
      <c r="T16" s="64" t="s">
        <v>380</v>
      </c>
      <c r="U16" s="64" t="s">
        <v>380</v>
      </c>
      <c r="V16" s="64" t="s">
        <v>422</v>
      </c>
      <c r="W16" s="64" t="s">
        <v>422</v>
      </c>
      <c r="X16" s="65" t="s">
        <v>422</v>
      </c>
      <c r="Y16" s="110"/>
      <c r="Z16" s="46"/>
      <c r="AA16" s="46"/>
    </row>
    <row r="17" spans="1:27" ht="12.75">
      <c r="A17" s="76" t="s">
        <v>117</v>
      </c>
      <c r="B17" s="74" t="s">
        <v>110</v>
      </c>
      <c r="C17" s="67" t="s">
        <v>159</v>
      </c>
      <c r="D17" s="64" t="s">
        <v>170</v>
      </c>
      <c r="E17" s="64" t="s">
        <v>186</v>
      </c>
      <c r="F17" s="64" t="s">
        <v>200</v>
      </c>
      <c r="G17" s="64" t="s">
        <v>221</v>
      </c>
      <c r="H17" s="64" t="s">
        <v>239</v>
      </c>
      <c r="I17" s="64" t="s">
        <v>235</v>
      </c>
      <c r="J17" s="64" t="s">
        <v>254</v>
      </c>
      <c r="K17" s="64" t="s">
        <v>287</v>
      </c>
      <c r="L17" s="64" t="s">
        <v>287</v>
      </c>
      <c r="M17" s="64" t="s">
        <v>313</v>
      </c>
      <c r="N17" s="64" t="s">
        <v>261</v>
      </c>
      <c r="O17" s="64" t="s">
        <v>320</v>
      </c>
      <c r="P17" s="64" t="s">
        <v>320</v>
      </c>
      <c r="Q17" s="64" t="s">
        <v>334</v>
      </c>
      <c r="R17" s="64" t="s">
        <v>375</v>
      </c>
      <c r="S17" s="64" t="s">
        <v>375</v>
      </c>
      <c r="T17" s="64" t="s">
        <v>302</v>
      </c>
      <c r="U17" s="64" t="s">
        <v>407</v>
      </c>
      <c r="V17" s="64" t="s">
        <v>329</v>
      </c>
      <c r="W17" s="64" t="s">
        <v>329</v>
      </c>
      <c r="X17" s="65" t="s">
        <v>459</v>
      </c>
      <c r="Y17" s="110"/>
      <c r="Z17" s="46"/>
      <c r="AA17" s="46"/>
    </row>
    <row r="18" spans="1:27" ht="12.75">
      <c r="A18" s="76" t="s">
        <v>118</v>
      </c>
      <c r="B18" s="74" t="s">
        <v>122</v>
      </c>
      <c r="C18" s="67" t="s">
        <v>157</v>
      </c>
      <c r="D18" s="64" t="s">
        <v>171</v>
      </c>
      <c r="E18" s="64" t="s">
        <v>185</v>
      </c>
      <c r="F18" s="64" t="s">
        <v>201</v>
      </c>
      <c r="G18" s="64" t="s">
        <v>222</v>
      </c>
      <c r="H18" s="64" t="s">
        <v>240</v>
      </c>
      <c r="I18" s="64" t="s">
        <v>256</v>
      </c>
      <c r="J18" s="64" t="s">
        <v>273</v>
      </c>
      <c r="K18" s="64" t="s">
        <v>288</v>
      </c>
      <c r="L18" s="64" t="s">
        <v>298</v>
      </c>
      <c r="M18" s="64" t="s">
        <v>314</v>
      </c>
      <c r="N18" s="64" t="s">
        <v>324</v>
      </c>
      <c r="O18" s="64" t="s">
        <v>297</v>
      </c>
      <c r="P18" s="64" t="s">
        <v>352</v>
      </c>
      <c r="Q18" s="64" t="s">
        <v>364</v>
      </c>
      <c r="R18" s="64" t="s">
        <v>381</v>
      </c>
      <c r="S18" s="64" t="s">
        <v>394</v>
      </c>
      <c r="T18" s="64" t="s">
        <v>410</v>
      </c>
      <c r="U18" s="64" t="s">
        <v>432</v>
      </c>
      <c r="V18" s="64" t="s">
        <v>430</v>
      </c>
      <c r="W18" s="64" t="s">
        <v>445</v>
      </c>
      <c r="X18" s="65" t="s">
        <v>460</v>
      </c>
      <c r="Y18" s="110"/>
      <c r="Z18" s="46"/>
      <c r="AA18" s="46"/>
    </row>
    <row r="19" spans="1:27" ht="12.75">
      <c r="A19" s="76" t="s">
        <v>119</v>
      </c>
      <c r="B19" s="74" t="s">
        <v>61</v>
      </c>
      <c r="C19" s="68" t="s">
        <v>162</v>
      </c>
      <c r="D19" s="64" t="s">
        <v>172</v>
      </c>
      <c r="E19" s="64" t="s">
        <v>186</v>
      </c>
      <c r="F19" s="64" t="s">
        <v>200</v>
      </c>
      <c r="G19" s="64" t="s">
        <v>223</v>
      </c>
      <c r="H19" s="64" t="s">
        <v>216</v>
      </c>
      <c r="I19" s="64" t="s">
        <v>236</v>
      </c>
      <c r="J19" s="64" t="s">
        <v>254</v>
      </c>
      <c r="K19" s="64" t="s">
        <v>269</v>
      </c>
      <c r="L19" s="64" t="s">
        <v>269</v>
      </c>
      <c r="M19" s="64" t="s">
        <v>269</v>
      </c>
      <c r="N19" s="64" t="s">
        <v>245</v>
      </c>
      <c r="O19" s="64" t="s">
        <v>245</v>
      </c>
      <c r="P19" s="64" t="s">
        <v>322</v>
      </c>
      <c r="Q19" s="64" t="s">
        <v>277</v>
      </c>
      <c r="R19" s="64" t="s">
        <v>380</v>
      </c>
      <c r="S19" s="64" t="s">
        <v>380</v>
      </c>
      <c r="T19" s="64" t="s">
        <v>380</v>
      </c>
      <c r="U19" s="64" t="s">
        <v>380</v>
      </c>
      <c r="V19" s="64" t="s">
        <v>406</v>
      </c>
      <c r="W19" s="64" t="s">
        <v>406</v>
      </c>
      <c r="X19" s="65" t="s">
        <v>356</v>
      </c>
      <c r="Y19" s="110"/>
      <c r="Z19" s="46"/>
      <c r="AA19" s="46"/>
    </row>
    <row r="20" spans="1:25" ht="12.75">
      <c r="A20" s="120"/>
      <c r="B20" s="121" t="s">
        <v>120</v>
      </c>
      <c r="C20" s="69" t="s">
        <v>160</v>
      </c>
      <c r="D20" s="126" t="s">
        <v>173</v>
      </c>
      <c r="E20" s="126" t="s">
        <v>187</v>
      </c>
      <c r="F20" s="126" t="s">
        <v>202</v>
      </c>
      <c r="G20" s="126" t="s">
        <v>224</v>
      </c>
      <c r="H20" s="126" t="s">
        <v>241</v>
      </c>
      <c r="I20" s="126" t="s">
        <v>257</v>
      </c>
      <c r="J20" s="126" t="s">
        <v>208</v>
      </c>
      <c r="K20" s="126" t="s">
        <v>289</v>
      </c>
      <c r="L20" s="126" t="s">
        <v>229</v>
      </c>
      <c r="M20" s="126" t="s">
        <v>270</v>
      </c>
      <c r="N20" s="126" t="s">
        <v>325</v>
      </c>
      <c r="O20" s="126" t="s">
        <v>310</v>
      </c>
      <c r="P20" s="126" t="s">
        <v>353</v>
      </c>
      <c r="Q20" s="126" t="s">
        <v>365</v>
      </c>
      <c r="R20" s="126" t="s">
        <v>382</v>
      </c>
      <c r="S20" s="126" t="s">
        <v>395</v>
      </c>
      <c r="T20" s="126" t="s">
        <v>331</v>
      </c>
      <c r="U20" s="126" t="s">
        <v>433</v>
      </c>
      <c r="V20" s="126" t="s">
        <v>423</v>
      </c>
      <c r="W20" s="126" t="s">
        <v>420</v>
      </c>
      <c r="X20" s="142" t="s">
        <v>461</v>
      </c>
      <c r="Y20" s="89"/>
    </row>
    <row r="21" spans="2:25" ht="12.75">
      <c r="B21" s="44"/>
      <c r="C21" s="97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117"/>
      <c r="Y21" s="89"/>
    </row>
    <row r="22" spans="2:25" ht="12.75">
      <c r="B22" s="44"/>
      <c r="C22" s="9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113"/>
      <c r="Y22" s="89"/>
    </row>
    <row r="23" spans="1:25" ht="12.75">
      <c r="A23" s="50" t="s">
        <v>123</v>
      </c>
      <c r="B23" s="51"/>
      <c r="C23" s="93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113"/>
      <c r="Y23" s="89"/>
    </row>
    <row r="24" spans="1:25" ht="12.75">
      <c r="A24" s="49"/>
      <c r="B24" s="52"/>
      <c r="C24" s="94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114"/>
      <c r="Y24" s="89"/>
    </row>
    <row r="25" spans="1:25" ht="12.75">
      <c r="A25" s="53" t="s">
        <v>115</v>
      </c>
      <c r="B25" s="58" t="s">
        <v>124</v>
      </c>
      <c r="C25" s="55" t="s">
        <v>130</v>
      </c>
      <c r="D25" s="127" t="s">
        <v>174</v>
      </c>
      <c r="E25" s="127" t="s">
        <v>188</v>
      </c>
      <c r="F25" s="127" t="s">
        <v>203</v>
      </c>
      <c r="G25" s="127" t="s">
        <v>225</v>
      </c>
      <c r="H25" s="127" t="s">
        <v>242</v>
      </c>
      <c r="I25" s="127" t="s">
        <v>258</v>
      </c>
      <c r="J25" s="127" t="s">
        <v>274</v>
      </c>
      <c r="K25" s="127" t="s">
        <v>290</v>
      </c>
      <c r="L25" s="127" t="s">
        <v>299</v>
      </c>
      <c r="M25" s="127" t="s">
        <v>315</v>
      </c>
      <c r="N25" s="127" t="s">
        <v>326</v>
      </c>
      <c r="O25" s="127" t="s">
        <v>339</v>
      </c>
      <c r="P25" s="127" t="s">
        <v>354</v>
      </c>
      <c r="Q25" s="127" t="s">
        <v>366</v>
      </c>
      <c r="R25" s="127" t="s">
        <v>383</v>
      </c>
      <c r="S25" s="127" t="s">
        <v>396</v>
      </c>
      <c r="T25" s="127" t="s">
        <v>411</v>
      </c>
      <c r="U25" s="127" t="s">
        <v>434</v>
      </c>
      <c r="V25" s="127" t="s">
        <v>424</v>
      </c>
      <c r="W25" s="127" t="s">
        <v>446</v>
      </c>
      <c r="X25" s="143" t="s">
        <v>450</v>
      </c>
      <c r="Y25" s="89"/>
    </row>
    <row r="26" spans="1:25" ht="12.75">
      <c r="A26" s="54" t="s">
        <v>116</v>
      </c>
      <c r="B26" s="59" t="s">
        <v>112</v>
      </c>
      <c r="C26" s="56" t="s">
        <v>131</v>
      </c>
      <c r="D26" s="128" t="s">
        <v>175</v>
      </c>
      <c r="E26" s="128" t="s">
        <v>188</v>
      </c>
      <c r="F26" s="128" t="s">
        <v>204</v>
      </c>
      <c r="G26" s="128" t="s">
        <v>226</v>
      </c>
      <c r="H26" s="128" t="s">
        <v>243</v>
      </c>
      <c r="I26" s="128" t="s">
        <v>259</v>
      </c>
      <c r="J26" s="128" t="s">
        <v>275</v>
      </c>
      <c r="K26" s="128" t="s">
        <v>291</v>
      </c>
      <c r="L26" s="128" t="s">
        <v>300</v>
      </c>
      <c r="M26" s="128" t="s">
        <v>300</v>
      </c>
      <c r="N26" s="128" t="s">
        <v>327</v>
      </c>
      <c r="O26" s="128" t="s">
        <v>340</v>
      </c>
      <c r="P26" s="128" t="s">
        <v>355</v>
      </c>
      <c r="Q26" s="128" t="s">
        <v>367</v>
      </c>
      <c r="R26" s="128" t="s">
        <v>384</v>
      </c>
      <c r="S26" s="128" t="s">
        <v>397</v>
      </c>
      <c r="T26" s="128" t="s">
        <v>397</v>
      </c>
      <c r="U26" s="128" t="s">
        <v>397</v>
      </c>
      <c r="V26" s="128" t="s">
        <v>425</v>
      </c>
      <c r="W26" s="128" t="s">
        <v>447</v>
      </c>
      <c r="X26" s="144" t="s">
        <v>462</v>
      </c>
      <c r="Y26" s="89"/>
    </row>
    <row r="27" spans="1:25" ht="12.75">
      <c r="A27" s="54" t="s">
        <v>117</v>
      </c>
      <c r="B27" s="59" t="s">
        <v>452</v>
      </c>
      <c r="C27" s="56" t="s">
        <v>132</v>
      </c>
      <c r="D27" s="128" t="s">
        <v>176</v>
      </c>
      <c r="E27" s="128" t="s">
        <v>189</v>
      </c>
      <c r="F27" s="128" t="s">
        <v>205</v>
      </c>
      <c r="G27" s="128" t="s">
        <v>227</v>
      </c>
      <c r="H27" s="128" t="s">
        <v>244</v>
      </c>
      <c r="I27" s="128" t="s">
        <v>260</v>
      </c>
      <c r="J27" s="128" t="s">
        <v>276</v>
      </c>
      <c r="K27" s="128" t="s">
        <v>292</v>
      </c>
      <c r="L27" s="128" t="s">
        <v>301</v>
      </c>
      <c r="M27" s="128" t="s">
        <v>301</v>
      </c>
      <c r="N27" s="128" t="s">
        <v>328</v>
      </c>
      <c r="O27" s="128" t="s">
        <v>341</v>
      </c>
      <c r="P27" s="128" t="s">
        <v>374</v>
      </c>
      <c r="Q27" s="128" t="s">
        <v>368</v>
      </c>
      <c r="R27" s="128" t="s">
        <v>385</v>
      </c>
      <c r="S27" s="128" t="s">
        <v>398</v>
      </c>
      <c r="T27" s="128" t="s">
        <v>412</v>
      </c>
      <c r="U27" s="128" t="s">
        <v>435</v>
      </c>
      <c r="V27" s="128" t="s">
        <v>426</v>
      </c>
      <c r="W27" s="128" t="s">
        <v>448</v>
      </c>
      <c r="X27" s="144" t="s">
        <v>448</v>
      </c>
      <c r="Y27" s="89"/>
    </row>
    <row r="28" spans="1:25" ht="12.75">
      <c r="A28" s="54" t="s">
        <v>118</v>
      </c>
      <c r="B28" s="59" t="s">
        <v>125</v>
      </c>
      <c r="C28" s="56" t="s">
        <v>162</v>
      </c>
      <c r="D28" s="128" t="s">
        <v>177</v>
      </c>
      <c r="E28" s="128" t="s">
        <v>190</v>
      </c>
      <c r="F28" s="128" t="s">
        <v>206</v>
      </c>
      <c r="G28" s="128" t="s">
        <v>206</v>
      </c>
      <c r="H28" s="128" t="s">
        <v>245</v>
      </c>
      <c r="I28" s="128" t="s">
        <v>261</v>
      </c>
      <c r="J28" s="128" t="s">
        <v>277</v>
      </c>
      <c r="K28" s="128" t="s">
        <v>277</v>
      </c>
      <c r="L28" s="128" t="s">
        <v>302</v>
      </c>
      <c r="M28" s="128" t="s">
        <v>316</v>
      </c>
      <c r="N28" s="128" t="s">
        <v>329</v>
      </c>
      <c r="O28" s="128" t="s">
        <v>329</v>
      </c>
      <c r="P28" s="128" t="s">
        <v>356</v>
      </c>
      <c r="Q28" s="128" t="s">
        <v>369</v>
      </c>
      <c r="R28" s="128" t="s">
        <v>386</v>
      </c>
      <c r="S28" s="128" t="s">
        <v>399</v>
      </c>
      <c r="T28" s="128" t="s">
        <v>413</v>
      </c>
      <c r="U28" s="128" t="s">
        <v>436</v>
      </c>
      <c r="V28" s="128" t="s">
        <v>427</v>
      </c>
      <c r="W28" s="128" t="s">
        <v>449</v>
      </c>
      <c r="X28" s="144" t="s">
        <v>463</v>
      </c>
      <c r="Y28" s="89"/>
    </row>
    <row r="29" spans="1:25" ht="12.75">
      <c r="A29" s="54" t="s">
        <v>119</v>
      </c>
      <c r="B29" s="59" t="s">
        <v>14</v>
      </c>
      <c r="C29" s="56" t="s">
        <v>130</v>
      </c>
      <c r="D29" s="128" t="s">
        <v>174</v>
      </c>
      <c r="E29" s="128" t="s">
        <v>191</v>
      </c>
      <c r="F29" s="128" t="s">
        <v>207</v>
      </c>
      <c r="G29" s="128" t="s">
        <v>228</v>
      </c>
      <c r="H29" s="128" t="s">
        <v>246</v>
      </c>
      <c r="I29" s="128" t="s">
        <v>262</v>
      </c>
      <c r="J29" s="128" t="s">
        <v>278</v>
      </c>
      <c r="K29" s="128" t="s">
        <v>293</v>
      </c>
      <c r="L29" s="128" t="s">
        <v>303</v>
      </c>
      <c r="M29" s="128" t="s">
        <v>303</v>
      </c>
      <c r="N29" s="128" t="s">
        <v>330</v>
      </c>
      <c r="O29" s="128" t="s">
        <v>342</v>
      </c>
      <c r="P29" s="128" t="s">
        <v>357</v>
      </c>
      <c r="Q29" s="128" t="s">
        <v>370</v>
      </c>
      <c r="R29" s="128" t="s">
        <v>387</v>
      </c>
      <c r="S29" s="128" t="s">
        <v>400</v>
      </c>
      <c r="T29" s="128" t="s">
        <v>414</v>
      </c>
      <c r="U29" s="128" t="s">
        <v>437</v>
      </c>
      <c r="V29" s="128" t="s">
        <v>428</v>
      </c>
      <c r="W29" s="128" t="s">
        <v>450</v>
      </c>
      <c r="X29" s="144" t="s">
        <v>464</v>
      </c>
      <c r="Y29" s="89"/>
    </row>
    <row r="30" spans="1:25" ht="12.75">
      <c r="A30" s="49"/>
      <c r="B30" s="60" t="s">
        <v>120</v>
      </c>
      <c r="C30" s="57" t="s">
        <v>133</v>
      </c>
      <c r="D30" s="129" t="s">
        <v>178</v>
      </c>
      <c r="E30" s="129" t="s">
        <v>192</v>
      </c>
      <c r="F30" s="129" t="s">
        <v>208</v>
      </c>
      <c r="G30" s="129" t="s">
        <v>229</v>
      </c>
      <c r="H30" s="129" t="s">
        <v>247</v>
      </c>
      <c r="I30" s="129" t="s">
        <v>263</v>
      </c>
      <c r="J30" s="129" t="s">
        <v>279</v>
      </c>
      <c r="K30" s="129" t="s">
        <v>294</v>
      </c>
      <c r="L30" s="129" t="s">
        <v>304</v>
      </c>
      <c r="M30" s="129" t="s">
        <v>317</v>
      </c>
      <c r="N30" s="129" t="s">
        <v>331</v>
      </c>
      <c r="O30" s="129" t="s">
        <v>343</v>
      </c>
      <c r="P30" s="129" t="s">
        <v>358</v>
      </c>
      <c r="Q30" s="129" t="s">
        <v>371</v>
      </c>
      <c r="R30" s="129" t="s">
        <v>388</v>
      </c>
      <c r="S30" s="129" t="s">
        <v>401</v>
      </c>
      <c r="T30" s="129" t="s">
        <v>415</v>
      </c>
      <c r="U30" s="129" t="s">
        <v>438</v>
      </c>
      <c r="V30" s="129" t="s">
        <v>429</v>
      </c>
      <c r="W30" s="129" t="s">
        <v>451</v>
      </c>
      <c r="X30" s="145" t="s">
        <v>465</v>
      </c>
      <c r="Y30" s="89"/>
    </row>
    <row r="31" spans="1:27" s="137" customFormat="1" ht="12.75">
      <c r="A31" s="132"/>
      <c r="B31" s="133"/>
      <c r="C31" s="134"/>
      <c r="D31" s="134"/>
      <c r="E31" s="134"/>
      <c r="F31" s="134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6"/>
      <c r="AA31" s="136"/>
    </row>
    <row r="32" spans="1:25" ht="12.75">
      <c r="A32" s="44" t="s">
        <v>212</v>
      </c>
      <c r="X32" s="146"/>
      <c r="Y32" s="89"/>
    </row>
    <row r="33" spans="1:47" ht="12.75">
      <c r="A33" s="105" t="s">
        <v>126</v>
      </c>
      <c r="B33" s="104"/>
      <c r="C33" s="103">
        <v>564</v>
      </c>
      <c r="D33" s="99">
        <v>648</v>
      </c>
      <c r="E33" s="122" t="s">
        <v>193</v>
      </c>
      <c r="F33" s="122" t="s">
        <v>209</v>
      </c>
      <c r="G33" s="122" t="s">
        <v>230</v>
      </c>
      <c r="H33" s="122" t="s">
        <v>248</v>
      </c>
      <c r="I33" s="122" t="s">
        <v>264</v>
      </c>
      <c r="J33" s="122" t="s">
        <v>280</v>
      </c>
      <c r="K33" s="122" t="s">
        <v>295</v>
      </c>
      <c r="L33" s="122" t="s">
        <v>305</v>
      </c>
      <c r="M33" s="122" t="s">
        <v>318</v>
      </c>
      <c r="N33" s="122" t="s">
        <v>332</v>
      </c>
      <c r="O33" s="122" t="s">
        <v>344</v>
      </c>
      <c r="P33" s="122" t="s">
        <v>359</v>
      </c>
      <c r="Q33" s="122" t="s">
        <v>372</v>
      </c>
      <c r="R33" s="122" t="s">
        <v>389</v>
      </c>
      <c r="S33" s="122" t="s">
        <v>402</v>
      </c>
      <c r="T33" s="122" t="s">
        <v>416</v>
      </c>
      <c r="U33" s="122" t="s">
        <v>439</v>
      </c>
      <c r="V33" s="99">
        <v>1576</v>
      </c>
      <c r="W33" s="99">
        <v>1727</v>
      </c>
      <c r="X33" s="100">
        <v>1839</v>
      </c>
      <c r="Y33" s="48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</row>
    <row r="34" spans="1:58" ht="12.75">
      <c r="A34" s="107" t="s">
        <v>127</v>
      </c>
      <c r="B34" s="106"/>
      <c r="C34" s="101">
        <f>(C33-512)</f>
        <v>52</v>
      </c>
      <c r="D34" s="101">
        <f aca="true" t="shared" si="0" ref="D34:X34">(D33-C33)</f>
        <v>84</v>
      </c>
      <c r="E34" s="101">
        <f t="shared" si="0"/>
        <v>81</v>
      </c>
      <c r="F34" s="101">
        <f t="shared" si="0"/>
        <v>71</v>
      </c>
      <c r="G34" s="101">
        <f t="shared" si="0"/>
        <v>58</v>
      </c>
      <c r="H34" s="101">
        <f t="shared" si="0"/>
        <v>62</v>
      </c>
      <c r="I34" s="101">
        <f t="shared" si="0"/>
        <v>39</v>
      </c>
      <c r="J34" s="101">
        <f t="shared" si="0"/>
        <v>45</v>
      </c>
      <c r="K34" s="101">
        <f t="shared" si="0"/>
        <v>34</v>
      </c>
      <c r="L34" s="101">
        <f t="shared" si="0"/>
        <v>38</v>
      </c>
      <c r="M34" s="101">
        <f t="shared" si="0"/>
        <v>37</v>
      </c>
      <c r="N34" s="101">
        <f t="shared" si="0"/>
        <v>40</v>
      </c>
      <c r="O34" s="101">
        <f t="shared" si="0"/>
        <v>30</v>
      </c>
      <c r="P34" s="101">
        <f t="shared" si="0"/>
        <v>39</v>
      </c>
      <c r="Q34" s="101">
        <f t="shared" si="0"/>
        <v>42</v>
      </c>
      <c r="R34" s="101">
        <f t="shared" si="0"/>
        <v>83</v>
      </c>
      <c r="S34" s="101">
        <f t="shared" si="0"/>
        <v>60</v>
      </c>
      <c r="T34" s="101">
        <f t="shared" si="0"/>
        <v>61</v>
      </c>
      <c r="U34" s="101">
        <f t="shared" si="0"/>
        <v>53</v>
      </c>
      <c r="V34" s="101">
        <f t="shared" si="0"/>
        <v>55</v>
      </c>
      <c r="W34" s="101">
        <f t="shared" si="0"/>
        <v>151</v>
      </c>
      <c r="X34" s="102">
        <f t="shared" si="0"/>
        <v>112</v>
      </c>
      <c r="Y34" s="48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</row>
    <row r="35" spans="1:58" ht="12.75">
      <c r="A35" s="130"/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</row>
    <row r="36" ht="12.75">
      <c r="A36" s="44" t="s">
        <v>211</v>
      </c>
    </row>
    <row r="37" spans="1:47" ht="12.75">
      <c r="A37" s="105" t="s">
        <v>126</v>
      </c>
      <c r="B37" s="104"/>
      <c r="C37" s="103">
        <v>835</v>
      </c>
      <c r="D37" s="99">
        <v>950</v>
      </c>
      <c r="E37" s="122" t="s">
        <v>250</v>
      </c>
      <c r="F37" s="122" t="s">
        <v>210</v>
      </c>
      <c r="G37" s="122" t="s">
        <v>231</v>
      </c>
      <c r="H37" s="122" t="s">
        <v>249</v>
      </c>
      <c r="I37" s="122" t="s">
        <v>265</v>
      </c>
      <c r="J37" s="122" t="s">
        <v>281</v>
      </c>
      <c r="K37" s="122" t="s">
        <v>296</v>
      </c>
      <c r="L37" s="122" t="s">
        <v>306</v>
      </c>
      <c r="M37" s="122" t="s">
        <v>319</v>
      </c>
      <c r="N37" s="122" t="s">
        <v>333</v>
      </c>
      <c r="O37" s="122" t="s">
        <v>345</v>
      </c>
      <c r="P37" s="122" t="s">
        <v>360</v>
      </c>
      <c r="Q37" s="122" t="s">
        <v>373</v>
      </c>
      <c r="R37" s="122" t="s">
        <v>390</v>
      </c>
      <c r="S37" s="122" t="s">
        <v>403</v>
      </c>
      <c r="T37" s="122" t="s">
        <v>417</v>
      </c>
      <c r="U37" s="122" t="s">
        <v>440</v>
      </c>
      <c r="V37" s="99">
        <v>2236</v>
      </c>
      <c r="W37" s="99">
        <v>2406</v>
      </c>
      <c r="X37" s="100">
        <v>2532</v>
      </c>
      <c r="Y37" s="48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</row>
    <row r="38" spans="1:58" ht="12.75">
      <c r="A38" s="107" t="s">
        <v>127</v>
      </c>
      <c r="B38" s="106"/>
      <c r="C38" s="101">
        <f>(C37-747)</f>
        <v>88</v>
      </c>
      <c r="D38" s="101">
        <f aca="true" t="shared" si="1" ref="D38:X38">(D37-C37)</f>
        <v>115</v>
      </c>
      <c r="E38" s="101">
        <f t="shared" si="1"/>
        <v>117</v>
      </c>
      <c r="F38" s="101">
        <f t="shared" si="1"/>
        <v>111</v>
      </c>
      <c r="G38" s="101">
        <f t="shared" si="1"/>
        <v>77</v>
      </c>
      <c r="H38" s="101">
        <f t="shared" si="1"/>
        <v>87</v>
      </c>
      <c r="I38" s="101">
        <f t="shared" si="1"/>
        <v>69</v>
      </c>
      <c r="J38" s="101">
        <f t="shared" si="1"/>
        <v>68</v>
      </c>
      <c r="K38" s="101">
        <f t="shared" si="1"/>
        <v>52</v>
      </c>
      <c r="L38" s="101">
        <f t="shared" si="1"/>
        <v>61</v>
      </c>
      <c r="M38" s="101">
        <f t="shared" si="1"/>
        <v>49</v>
      </c>
      <c r="N38" s="101">
        <f t="shared" si="1"/>
        <v>68</v>
      </c>
      <c r="O38" s="101">
        <f t="shared" si="1"/>
        <v>51</v>
      </c>
      <c r="P38" s="101">
        <f t="shared" si="1"/>
        <v>48</v>
      </c>
      <c r="Q38" s="101">
        <f t="shared" si="1"/>
        <v>53</v>
      </c>
      <c r="R38" s="101">
        <f t="shared" si="1"/>
        <v>100</v>
      </c>
      <c r="S38" s="101">
        <f t="shared" si="1"/>
        <v>77</v>
      </c>
      <c r="T38" s="101">
        <f t="shared" si="1"/>
        <v>70</v>
      </c>
      <c r="U38" s="101">
        <f t="shared" si="1"/>
        <v>75</v>
      </c>
      <c r="V38" s="101">
        <f t="shared" si="1"/>
        <v>53</v>
      </c>
      <c r="W38" s="101">
        <f t="shared" si="1"/>
        <v>170</v>
      </c>
      <c r="X38" s="102">
        <f t="shared" si="1"/>
        <v>126</v>
      </c>
      <c r="Y38" s="48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</row>
    <row r="40" spans="4:6" ht="12.75">
      <c r="D40" s="138"/>
      <c r="E40" s="138"/>
      <c r="F40" s="138"/>
    </row>
  </sheetData>
  <printOptions/>
  <pageMargins left="0.5905511811023623" right="0.5905511811023623" top="0.7874015748031497" bottom="0.787401574803149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 Softec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MMSSoftec</dc:creator>
  <cp:keywords/>
  <dc:description/>
  <cp:lastModifiedBy>Luboš Ferenc</cp:lastModifiedBy>
  <cp:lastPrinted>2011-02-07T19:54:35Z</cp:lastPrinted>
  <dcterms:created xsi:type="dcterms:W3CDTF">2011-01-25T12:02:20Z</dcterms:created>
  <dcterms:modified xsi:type="dcterms:W3CDTF">2011-02-28T23:34:49Z</dcterms:modified>
  <cp:category/>
  <cp:version/>
  <cp:contentType/>
  <cp:contentStatus/>
</cp:coreProperties>
</file>